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hidePivotFieldList="1" defaultThemeVersion="124226"/>
  <xr:revisionPtr revIDLastSave="281" documentId="8_{B17ACA55-29D1-4E63-83A7-482C1633B11F}" xr6:coauthVersionLast="47" xr6:coauthVersionMax="47" xr10:uidLastSave="{3D9F6C57-4190-4E86-AEA5-E752A4A775BC}"/>
  <bookViews>
    <workbookView xWindow="22932" yWindow="588" windowWidth="23256" windowHeight="12456" tabRatio="604" xr2:uid="{00000000-000D-0000-FFFF-FFFF00000000}"/>
  </bookViews>
  <sheets>
    <sheet name="Svenska regionala Serier" sheetId="16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48" i="161" l="1"/>
  <c r="BL48" i="161"/>
  <c r="BK48" i="161"/>
  <c r="BJ48" i="161"/>
  <c r="BI48" i="161"/>
  <c r="BH48" i="161"/>
  <c r="BC48" i="161"/>
  <c r="BA48" i="161"/>
  <c r="AZ48" i="161"/>
  <c r="AY48" i="161"/>
  <c r="AX48" i="161"/>
  <c r="AW48" i="161"/>
  <c r="AR48" i="161"/>
  <c r="AP48" i="161"/>
  <c r="AO48" i="161"/>
  <c r="AN48" i="161"/>
  <c r="AM48" i="161"/>
  <c r="AL48" i="161"/>
  <c r="AG48" i="161"/>
  <c r="AE48" i="161"/>
  <c r="AD48" i="161"/>
  <c r="AC48" i="161"/>
  <c r="AB48" i="161"/>
  <c r="AA48" i="161"/>
  <c r="V48" i="161"/>
  <c r="T48" i="161"/>
  <c r="S48" i="161"/>
  <c r="R48" i="161"/>
  <c r="Q48" i="161"/>
  <c r="P48" i="161"/>
  <c r="K48" i="161"/>
  <c r="I48" i="161"/>
  <c r="H48" i="161"/>
  <c r="G48" i="161"/>
  <c r="F48" i="161"/>
  <c r="E48" i="161"/>
  <c r="BO47" i="161"/>
  <c r="BD47" i="161"/>
  <c r="AS47" i="161"/>
  <c r="AH47" i="161"/>
  <c r="W47" i="161"/>
  <c r="L47" i="161"/>
  <c r="BO46" i="161"/>
  <c r="BD46" i="161"/>
  <c r="AS46" i="161"/>
  <c r="AH46" i="161"/>
  <c r="W46" i="161"/>
  <c r="L46" i="161"/>
  <c r="BO45" i="161"/>
  <c r="BD45" i="161"/>
  <c r="AS45" i="161"/>
  <c r="AH45" i="161"/>
  <c r="W45" i="161"/>
  <c r="L45" i="161"/>
  <c r="BO44" i="161"/>
  <c r="BD44" i="161"/>
  <c r="AS44" i="161"/>
  <c r="AH44" i="161"/>
  <c r="W44" i="161"/>
  <c r="L44" i="161"/>
  <c r="BO43" i="161"/>
  <c r="BD43" i="161"/>
  <c r="AS43" i="161"/>
  <c r="AH43" i="161"/>
  <c r="W43" i="161"/>
  <c r="L43" i="161"/>
  <c r="BO42" i="161"/>
  <c r="BD42" i="161"/>
  <c r="AS42" i="161"/>
  <c r="AH42" i="161"/>
  <c r="W42" i="161"/>
  <c r="L42" i="161"/>
  <c r="BO41" i="161"/>
  <c r="BD41" i="161"/>
  <c r="BD48" i="161" s="1"/>
  <c r="AS41" i="161"/>
  <c r="AH41" i="161"/>
  <c r="W41" i="161"/>
  <c r="L41" i="161"/>
  <c r="BO40" i="161"/>
  <c r="BD40" i="161"/>
  <c r="AS40" i="161"/>
  <c r="AS48" i="161" s="1"/>
  <c r="AH40" i="161"/>
  <c r="W40" i="161"/>
  <c r="L40" i="161"/>
  <c r="BO39" i="161"/>
  <c r="BD39" i="161"/>
  <c r="AS39" i="161"/>
  <c r="AH39" i="161"/>
  <c r="W39" i="161"/>
  <c r="L39" i="161"/>
  <c r="BO38" i="161"/>
  <c r="BO48" i="161" s="1"/>
  <c r="BD38" i="161"/>
  <c r="AS38" i="161"/>
  <c r="AH38" i="161"/>
  <c r="AH48" i="161" s="1"/>
  <c r="W38" i="161"/>
  <c r="W48" i="161" s="1"/>
  <c r="L38" i="161"/>
  <c r="L48" i="161" s="1"/>
  <c r="BN36" i="161"/>
  <c r="BL36" i="161"/>
  <c r="BK36" i="161"/>
  <c r="BJ36" i="161"/>
  <c r="BI36" i="161"/>
  <c r="BH36" i="161"/>
  <c r="BC36" i="161"/>
  <c r="BA36" i="161"/>
  <c r="AZ36" i="161"/>
  <c r="AY36" i="161"/>
  <c r="AX36" i="161"/>
  <c r="AW36" i="161"/>
  <c r="AR36" i="161"/>
  <c r="AP36" i="161"/>
  <c r="AO36" i="161"/>
  <c r="AN36" i="161"/>
  <c r="AM36" i="161"/>
  <c r="AL36" i="161"/>
  <c r="AG36" i="161"/>
  <c r="AE36" i="161"/>
  <c r="AD36" i="161"/>
  <c r="AC36" i="161"/>
  <c r="AB36" i="161"/>
  <c r="AA36" i="161"/>
  <c r="V36" i="161"/>
  <c r="T36" i="161"/>
  <c r="S36" i="161"/>
  <c r="R36" i="161"/>
  <c r="Q36" i="161"/>
  <c r="P36" i="161"/>
  <c r="K36" i="161"/>
  <c r="I36" i="161"/>
  <c r="H36" i="161"/>
  <c r="G36" i="161"/>
  <c r="F36" i="161"/>
  <c r="E36" i="161"/>
  <c r="BO35" i="161"/>
  <c r="BD35" i="161"/>
  <c r="AS35" i="161"/>
  <c r="AH35" i="161"/>
  <c r="W35" i="161"/>
  <c r="L35" i="161"/>
  <c r="BO34" i="161"/>
  <c r="BD34" i="161"/>
  <c r="AS34" i="161"/>
  <c r="AH34" i="161"/>
  <c r="W34" i="161"/>
  <c r="L34" i="161"/>
  <c r="BO33" i="161"/>
  <c r="BD33" i="161"/>
  <c r="AS33" i="161"/>
  <c r="AH33" i="161"/>
  <c r="W33" i="161"/>
  <c r="L33" i="161"/>
  <c r="BO32" i="161"/>
  <c r="BD32" i="161"/>
  <c r="AS32" i="161"/>
  <c r="AH32" i="161"/>
  <c r="W32" i="161"/>
  <c r="L32" i="161"/>
  <c r="BO31" i="161"/>
  <c r="BD31" i="161"/>
  <c r="AS31" i="161"/>
  <c r="AH31" i="161"/>
  <c r="W31" i="161"/>
  <c r="L31" i="161"/>
  <c r="BO30" i="161"/>
  <c r="BD30" i="161"/>
  <c r="AS30" i="161"/>
  <c r="AH30" i="161"/>
  <c r="W30" i="161"/>
  <c r="L30" i="161"/>
  <c r="BO29" i="161"/>
  <c r="BD29" i="161"/>
  <c r="AS29" i="161"/>
  <c r="AH29" i="161"/>
  <c r="W29" i="161"/>
  <c r="L29" i="161"/>
  <c r="BO28" i="161"/>
  <c r="BD28" i="161"/>
  <c r="AS28" i="161"/>
  <c r="AH28" i="161"/>
  <c r="W28" i="161"/>
  <c r="L28" i="161"/>
  <c r="BO27" i="161"/>
  <c r="BD27" i="161"/>
  <c r="AS27" i="161"/>
  <c r="AH27" i="161"/>
  <c r="W27" i="161"/>
  <c r="L27" i="161"/>
  <c r="BO26" i="161"/>
  <c r="BD26" i="161"/>
  <c r="AS26" i="161"/>
  <c r="AH26" i="161"/>
  <c r="W26" i="161"/>
  <c r="W36" i="161" s="1"/>
  <c r="L26" i="161"/>
  <c r="L36" i="161" s="1"/>
  <c r="BN24" i="161"/>
  <c r="BL24" i="161"/>
  <c r="BK24" i="161"/>
  <c r="BJ24" i="161"/>
  <c r="BI24" i="161"/>
  <c r="BH24" i="161"/>
  <c r="BC24" i="161"/>
  <c r="BA24" i="161"/>
  <c r="AZ24" i="161"/>
  <c r="AY24" i="161"/>
  <c r="AX24" i="161"/>
  <c r="AW24" i="161"/>
  <c r="AR24" i="161"/>
  <c r="AP24" i="161"/>
  <c r="AO24" i="161"/>
  <c r="AN24" i="161"/>
  <c r="AM24" i="161"/>
  <c r="AL24" i="161"/>
  <c r="AG24" i="161"/>
  <c r="AE24" i="161"/>
  <c r="AD24" i="161"/>
  <c r="AC24" i="161"/>
  <c r="AB24" i="161"/>
  <c r="AA24" i="161"/>
  <c r="V24" i="161"/>
  <c r="T24" i="161"/>
  <c r="S24" i="161"/>
  <c r="R24" i="161"/>
  <c r="Q24" i="161"/>
  <c r="P24" i="161"/>
  <c r="K24" i="161"/>
  <c r="I24" i="161"/>
  <c r="H24" i="161"/>
  <c r="G24" i="161"/>
  <c r="F24" i="161"/>
  <c r="E24" i="161"/>
  <c r="BO23" i="161"/>
  <c r="BD23" i="161"/>
  <c r="AS23" i="161"/>
  <c r="AH23" i="161"/>
  <c r="W23" i="161"/>
  <c r="L23" i="161"/>
  <c r="BO22" i="161"/>
  <c r="BD22" i="161"/>
  <c r="AS22" i="161"/>
  <c r="AH22" i="161"/>
  <c r="W22" i="161"/>
  <c r="L22" i="161"/>
  <c r="BO21" i="161"/>
  <c r="BD21" i="161"/>
  <c r="AS21" i="161"/>
  <c r="AH21" i="161"/>
  <c r="W21" i="161"/>
  <c r="L21" i="161"/>
  <c r="BO20" i="161"/>
  <c r="BD20" i="161"/>
  <c r="AS20" i="161"/>
  <c r="AH20" i="161"/>
  <c r="W20" i="161"/>
  <c r="L20" i="161"/>
  <c r="BO19" i="161"/>
  <c r="BD19" i="161"/>
  <c r="AS19" i="161"/>
  <c r="AH19" i="161"/>
  <c r="W19" i="161"/>
  <c r="L19" i="161"/>
  <c r="BO18" i="161"/>
  <c r="BD18" i="161"/>
  <c r="AS18" i="161"/>
  <c r="AH18" i="161"/>
  <c r="W18" i="161"/>
  <c r="L18" i="161"/>
  <c r="BO17" i="161"/>
  <c r="BD17" i="161"/>
  <c r="AS17" i="161"/>
  <c r="AH17" i="161"/>
  <c r="W17" i="161"/>
  <c r="L17" i="161"/>
  <c r="BO16" i="161"/>
  <c r="BD16" i="161"/>
  <c r="AS16" i="161"/>
  <c r="AH16" i="161"/>
  <c r="W16" i="161"/>
  <c r="L16" i="161"/>
  <c r="BO15" i="161"/>
  <c r="BD15" i="161"/>
  <c r="AS15" i="161"/>
  <c r="AH15" i="161"/>
  <c r="W15" i="161"/>
  <c r="L15" i="161"/>
  <c r="BO14" i="161"/>
  <c r="BD14" i="161"/>
  <c r="AS14" i="161"/>
  <c r="AH14" i="161"/>
  <c r="W14" i="161"/>
  <c r="W24" i="161" s="1"/>
  <c r="L14" i="161"/>
  <c r="BN12" i="161"/>
  <c r="BL12" i="161"/>
  <c r="BK12" i="161"/>
  <c r="BJ12" i="161"/>
  <c r="BI12" i="161"/>
  <c r="BH12" i="161"/>
  <c r="BC12" i="161"/>
  <c r="BA12" i="161"/>
  <c r="AZ12" i="161"/>
  <c r="AY12" i="161"/>
  <c r="AX12" i="161"/>
  <c r="AW12" i="161"/>
  <c r="AR12" i="161"/>
  <c r="AP12" i="161"/>
  <c r="AO12" i="161"/>
  <c r="AN12" i="161"/>
  <c r="AM12" i="161"/>
  <c r="AL12" i="161"/>
  <c r="AG12" i="161"/>
  <c r="AE12" i="161"/>
  <c r="AD12" i="161"/>
  <c r="AC12" i="161"/>
  <c r="AB12" i="161"/>
  <c r="AA12" i="161"/>
  <c r="V12" i="161"/>
  <c r="T12" i="161"/>
  <c r="S12" i="161"/>
  <c r="R12" i="161"/>
  <c r="Q12" i="161"/>
  <c r="P12" i="161"/>
  <c r="K12" i="161"/>
  <c r="I12" i="161"/>
  <c r="H12" i="161"/>
  <c r="G12" i="161"/>
  <c r="F12" i="161"/>
  <c r="E12" i="161"/>
  <c r="BO11" i="161"/>
  <c r="BD11" i="161"/>
  <c r="AS11" i="161"/>
  <c r="AH11" i="161"/>
  <c r="W11" i="161"/>
  <c r="L11" i="161"/>
  <c r="BO10" i="161"/>
  <c r="BD10" i="161"/>
  <c r="AS10" i="161"/>
  <c r="AH10" i="161"/>
  <c r="W10" i="161"/>
  <c r="L10" i="161"/>
  <c r="BO9" i="161"/>
  <c r="BD9" i="161"/>
  <c r="AS9" i="161"/>
  <c r="AH9" i="161"/>
  <c r="W9" i="161"/>
  <c r="L9" i="161"/>
  <c r="BO8" i="161"/>
  <c r="BD8" i="161"/>
  <c r="AS8" i="161"/>
  <c r="AH8" i="161"/>
  <c r="W8" i="161"/>
  <c r="L8" i="161"/>
  <c r="BO7" i="161"/>
  <c r="BD7" i="161"/>
  <c r="AS7" i="161"/>
  <c r="AH7" i="161"/>
  <c r="W7" i="161"/>
  <c r="L7" i="161"/>
  <c r="BO6" i="161"/>
  <c r="BD6" i="161"/>
  <c r="AS6" i="161"/>
  <c r="AH6" i="161"/>
  <c r="W6" i="161"/>
  <c r="L6" i="161"/>
  <c r="BO5" i="161"/>
  <c r="BD5" i="161"/>
  <c r="AS5" i="161"/>
  <c r="AH5" i="161"/>
  <c r="W5" i="161"/>
  <c r="L5" i="161"/>
  <c r="BO4" i="161"/>
  <c r="BD4" i="161"/>
  <c r="AS4" i="161"/>
  <c r="AH4" i="161"/>
  <c r="W4" i="161"/>
  <c r="L4" i="161"/>
  <c r="BO3" i="161"/>
  <c r="BD3" i="161"/>
  <c r="AS3" i="161"/>
  <c r="AS12" i="161" s="1"/>
  <c r="AH3" i="161"/>
  <c r="W3" i="161"/>
  <c r="L3" i="161"/>
  <c r="BO2" i="161"/>
  <c r="BD2" i="161"/>
  <c r="AS2" i="161"/>
  <c r="AH2" i="161"/>
  <c r="W2" i="161"/>
  <c r="W12" i="161" s="1"/>
  <c r="L2" i="161"/>
  <c r="L12" i="161" s="1"/>
  <c r="BN84" i="161"/>
  <c r="BL84" i="161"/>
  <c r="BK84" i="161"/>
  <c r="BJ84" i="161"/>
  <c r="BI84" i="161"/>
  <c r="BH84" i="161"/>
  <c r="BC84" i="161"/>
  <c r="BA84" i="161"/>
  <c r="AZ84" i="161"/>
  <c r="AY84" i="161"/>
  <c r="AX84" i="161"/>
  <c r="AW84" i="161"/>
  <c r="AR84" i="161"/>
  <c r="AP84" i="161"/>
  <c r="AO84" i="161"/>
  <c r="AN84" i="161"/>
  <c r="AM84" i="161"/>
  <c r="AL84" i="161"/>
  <c r="AG84" i="161"/>
  <c r="AE84" i="161"/>
  <c r="AD84" i="161"/>
  <c r="AC84" i="161"/>
  <c r="AB84" i="161"/>
  <c r="AA84" i="161"/>
  <c r="V84" i="161"/>
  <c r="T84" i="161"/>
  <c r="S84" i="161"/>
  <c r="R84" i="161"/>
  <c r="Q84" i="161"/>
  <c r="W84" i="161" s="1"/>
  <c r="P84" i="161"/>
  <c r="K84" i="161"/>
  <c r="I84" i="161"/>
  <c r="H84" i="161"/>
  <c r="G84" i="161"/>
  <c r="F84" i="161"/>
  <c r="E84" i="161"/>
  <c r="BO83" i="161"/>
  <c r="BD83" i="161"/>
  <c r="AS83" i="161"/>
  <c r="AH83" i="161"/>
  <c r="W83" i="161"/>
  <c r="L83" i="161"/>
  <c r="BO82" i="161"/>
  <c r="BD82" i="161"/>
  <c r="AS82" i="161"/>
  <c r="AH82" i="161"/>
  <c r="W82" i="161"/>
  <c r="L82" i="161"/>
  <c r="BO81" i="161"/>
  <c r="BD81" i="161"/>
  <c r="AS81" i="161"/>
  <c r="AH81" i="161"/>
  <c r="W81" i="161"/>
  <c r="L81" i="161"/>
  <c r="BO80" i="161"/>
  <c r="BD80" i="161"/>
  <c r="AS80" i="161"/>
  <c r="AH80" i="161"/>
  <c r="W80" i="161"/>
  <c r="L80" i="161"/>
  <c r="BO79" i="161"/>
  <c r="BD79" i="161"/>
  <c r="AS79" i="161"/>
  <c r="AH79" i="161"/>
  <c r="W79" i="161"/>
  <c r="L79" i="161"/>
  <c r="BO78" i="161"/>
  <c r="BD78" i="161"/>
  <c r="AS78" i="161"/>
  <c r="AH78" i="161"/>
  <c r="W78" i="161"/>
  <c r="L78" i="161"/>
  <c r="BO77" i="161"/>
  <c r="BD77" i="161"/>
  <c r="AS77" i="161"/>
  <c r="AH77" i="161"/>
  <c r="W77" i="161"/>
  <c r="L77" i="161"/>
  <c r="BO76" i="161"/>
  <c r="BD76" i="161"/>
  <c r="AS76" i="161"/>
  <c r="AH76" i="161"/>
  <c r="W76" i="161"/>
  <c r="L76" i="161"/>
  <c r="BO75" i="161"/>
  <c r="BD75" i="161"/>
  <c r="AS75" i="161"/>
  <c r="AH75" i="161"/>
  <c r="W75" i="161"/>
  <c r="L75" i="161"/>
  <c r="BO74" i="161"/>
  <c r="BD74" i="161"/>
  <c r="AS74" i="161"/>
  <c r="AH74" i="161"/>
  <c r="W74" i="161"/>
  <c r="L74" i="161"/>
  <c r="AG184" i="161"/>
  <c r="AE184" i="161"/>
  <c r="AD184" i="161"/>
  <c r="AC184" i="161"/>
  <c r="AB184" i="161"/>
  <c r="AA184" i="161"/>
  <c r="AH183" i="161"/>
  <c r="V183" i="161"/>
  <c r="T183" i="161"/>
  <c r="S183" i="161"/>
  <c r="R183" i="161"/>
  <c r="Q183" i="161"/>
  <c r="P183" i="161"/>
  <c r="AH182" i="161"/>
  <c r="W182" i="161"/>
  <c r="K182" i="161"/>
  <c r="I182" i="161"/>
  <c r="H182" i="161"/>
  <c r="G182" i="161"/>
  <c r="F182" i="161"/>
  <c r="AH181" i="161"/>
  <c r="W181" i="161"/>
  <c r="L181" i="161"/>
  <c r="E181" i="161"/>
  <c r="AH180" i="161"/>
  <c r="W180" i="161"/>
  <c r="L180" i="161"/>
  <c r="E180" i="161"/>
  <c r="AH179" i="161"/>
  <c r="W179" i="161"/>
  <c r="L179" i="161"/>
  <c r="E179" i="161"/>
  <c r="AH178" i="161"/>
  <c r="W178" i="161"/>
  <c r="L178" i="161"/>
  <c r="E178" i="161"/>
  <c r="AH177" i="161"/>
  <c r="W177" i="161"/>
  <c r="L177" i="161"/>
  <c r="E177" i="161"/>
  <c r="AH176" i="161"/>
  <c r="W176" i="161"/>
  <c r="L176" i="161"/>
  <c r="E176" i="161"/>
  <c r="BN174" i="161"/>
  <c r="BL174" i="161"/>
  <c r="BK174" i="161"/>
  <c r="BJ174" i="161"/>
  <c r="BI174" i="161"/>
  <c r="BH174" i="161"/>
  <c r="BC174" i="161"/>
  <c r="BA174" i="161"/>
  <c r="AZ174" i="161"/>
  <c r="AY174" i="161"/>
  <c r="AX174" i="161"/>
  <c r="AW174" i="161"/>
  <c r="AR174" i="161"/>
  <c r="AP174" i="161"/>
  <c r="AO174" i="161"/>
  <c r="AN174" i="161"/>
  <c r="AM174" i="161"/>
  <c r="AL174" i="161"/>
  <c r="AG174" i="161"/>
  <c r="AE174" i="161"/>
  <c r="AD174" i="161"/>
  <c r="AC174" i="161"/>
  <c r="AB174" i="161"/>
  <c r="AA174" i="161"/>
  <c r="V174" i="161"/>
  <c r="T174" i="161"/>
  <c r="S174" i="161"/>
  <c r="R174" i="161"/>
  <c r="Q174" i="161"/>
  <c r="P174" i="161"/>
  <c r="K174" i="161"/>
  <c r="I174" i="161"/>
  <c r="H174" i="161"/>
  <c r="G174" i="161"/>
  <c r="F174" i="161"/>
  <c r="E174" i="161"/>
  <c r="BO173" i="161"/>
  <c r="BD173" i="161"/>
  <c r="AS173" i="161"/>
  <c r="AH173" i="161"/>
  <c r="W173" i="161"/>
  <c r="L173" i="161"/>
  <c r="BO172" i="161"/>
  <c r="BD172" i="161"/>
  <c r="AS172" i="161"/>
  <c r="AH172" i="161"/>
  <c r="W172" i="161"/>
  <c r="L172" i="161"/>
  <c r="BO171" i="161"/>
  <c r="BD171" i="161"/>
  <c r="AS171" i="161"/>
  <c r="AH171" i="161"/>
  <c r="W171" i="161"/>
  <c r="L171" i="161"/>
  <c r="BO170" i="161"/>
  <c r="BD170" i="161"/>
  <c r="AS170" i="161"/>
  <c r="AH170" i="161"/>
  <c r="W170" i="161"/>
  <c r="L170" i="161"/>
  <c r="BO169" i="161"/>
  <c r="BD169" i="161"/>
  <c r="AS169" i="161"/>
  <c r="AH169" i="161"/>
  <c r="W169" i="161"/>
  <c r="L169" i="161"/>
  <c r="BO168" i="161"/>
  <c r="BD168" i="161"/>
  <c r="AS168" i="161"/>
  <c r="AH168" i="161"/>
  <c r="W168" i="161"/>
  <c r="L168" i="161"/>
  <c r="BO167" i="161"/>
  <c r="BD167" i="161"/>
  <c r="AS167" i="161"/>
  <c r="AH167" i="161"/>
  <c r="W167" i="161"/>
  <c r="L167" i="161"/>
  <c r="BO166" i="161"/>
  <c r="BD166" i="161"/>
  <c r="AS166" i="161"/>
  <c r="AH166" i="161"/>
  <c r="W166" i="161"/>
  <c r="L166" i="161"/>
  <c r="BN164" i="161"/>
  <c r="BL164" i="161"/>
  <c r="BK164" i="161"/>
  <c r="BJ164" i="161"/>
  <c r="BI164" i="161"/>
  <c r="BH164" i="161"/>
  <c r="BO163" i="161"/>
  <c r="BO162" i="161"/>
  <c r="BO161" i="161"/>
  <c r="BO160" i="161"/>
  <c r="BO159" i="161"/>
  <c r="BO158" i="161"/>
  <c r="BO157" i="161"/>
  <c r="BO156" i="161"/>
  <c r="BC164" i="161"/>
  <c r="BA164" i="161"/>
  <c r="AZ164" i="161"/>
  <c r="AY164" i="161"/>
  <c r="AX164" i="161"/>
  <c r="AW164" i="161"/>
  <c r="BD163" i="161"/>
  <c r="BD162" i="161"/>
  <c r="BD161" i="161"/>
  <c r="BD160" i="161"/>
  <c r="BD159" i="161"/>
  <c r="BD158" i="161"/>
  <c r="BD157" i="161"/>
  <c r="BD156" i="161"/>
  <c r="AR164" i="161"/>
  <c r="AP164" i="161"/>
  <c r="AO164" i="161"/>
  <c r="AN164" i="161"/>
  <c r="AM164" i="161"/>
  <c r="AL164" i="161"/>
  <c r="AS163" i="161"/>
  <c r="AS162" i="161"/>
  <c r="AS161" i="161"/>
  <c r="AS160" i="161"/>
  <c r="AS159" i="161"/>
  <c r="AS158" i="161"/>
  <c r="AS157" i="161"/>
  <c r="AS156" i="161"/>
  <c r="BN144" i="161"/>
  <c r="BL144" i="161"/>
  <c r="BK144" i="161"/>
  <c r="BJ144" i="161"/>
  <c r="BI144" i="161"/>
  <c r="BH144" i="161"/>
  <c r="BO143" i="161"/>
  <c r="BO142" i="161"/>
  <c r="BO141" i="161"/>
  <c r="BO140" i="161"/>
  <c r="BO139" i="161"/>
  <c r="BO138" i="161"/>
  <c r="BO137" i="161"/>
  <c r="BO136" i="161"/>
  <c r="BO135" i="161"/>
  <c r="BO134" i="161"/>
  <c r="BC144" i="161"/>
  <c r="BA144" i="161"/>
  <c r="AZ144" i="161"/>
  <c r="AY144" i="161"/>
  <c r="AX144" i="161"/>
  <c r="AW144" i="161"/>
  <c r="BD143" i="161"/>
  <c r="BD142" i="161"/>
  <c r="BD141" i="161"/>
  <c r="BD140" i="161"/>
  <c r="BD139" i="161"/>
  <c r="BD138" i="161"/>
  <c r="BD137" i="161"/>
  <c r="BD136" i="161"/>
  <c r="BD135" i="161"/>
  <c r="BD134" i="161"/>
  <c r="AR144" i="161"/>
  <c r="AP144" i="161"/>
  <c r="AO144" i="161"/>
  <c r="AN144" i="161"/>
  <c r="AM144" i="161"/>
  <c r="AL144" i="161"/>
  <c r="AS143" i="161"/>
  <c r="AS142" i="161"/>
  <c r="AS141" i="161"/>
  <c r="AS140" i="161"/>
  <c r="AS139" i="161"/>
  <c r="AS138" i="161"/>
  <c r="AS137" i="161"/>
  <c r="AS136" i="161"/>
  <c r="AS135" i="161"/>
  <c r="AS134" i="161"/>
  <c r="AG142" i="161"/>
  <c r="AE142" i="161"/>
  <c r="AD142" i="161"/>
  <c r="AC142" i="161"/>
  <c r="AB142" i="161"/>
  <c r="AA142" i="161"/>
  <c r="AH141" i="161"/>
  <c r="AH140" i="161"/>
  <c r="AH139" i="161"/>
  <c r="AH138" i="161"/>
  <c r="AH137" i="161"/>
  <c r="AH136" i="161"/>
  <c r="AH135" i="161"/>
  <c r="AH134" i="161"/>
  <c r="V142" i="161"/>
  <c r="T142" i="161"/>
  <c r="S142" i="161"/>
  <c r="R142" i="161"/>
  <c r="Q142" i="161"/>
  <c r="P142" i="161"/>
  <c r="W141" i="161"/>
  <c r="W140" i="161"/>
  <c r="W139" i="161"/>
  <c r="W138" i="161"/>
  <c r="W137" i="161"/>
  <c r="W136" i="161"/>
  <c r="W135" i="161"/>
  <c r="W134" i="161"/>
  <c r="H132" i="161"/>
  <c r="G132" i="161"/>
  <c r="F132" i="161"/>
  <c r="E131" i="161"/>
  <c r="E130" i="161"/>
  <c r="E129" i="161"/>
  <c r="E128" i="161"/>
  <c r="E127" i="161"/>
  <c r="E126" i="161"/>
  <c r="E125" i="161"/>
  <c r="E124" i="161"/>
  <c r="E123" i="161"/>
  <c r="E122" i="161"/>
  <c r="I132" i="161"/>
  <c r="K132" i="161"/>
  <c r="L132" i="161"/>
  <c r="V132" i="161"/>
  <c r="T132" i="161"/>
  <c r="S132" i="161"/>
  <c r="R132" i="161"/>
  <c r="Q132" i="161"/>
  <c r="P132" i="161"/>
  <c r="W131" i="161"/>
  <c r="W130" i="161"/>
  <c r="W129" i="161"/>
  <c r="W128" i="161"/>
  <c r="W127" i="161"/>
  <c r="W126" i="161"/>
  <c r="W125" i="161"/>
  <c r="W124" i="161"/>
  <c r="W123" i="161"/>
  <c r="W122" i="161"/>
  <c r="AG132" i="161"/>
  <c r="AE132" i="161"/>
  <c r="AD132" i="161"/>
  <c r="AC132" i="161"/>
  <c r="AB132" i="161"/>
  <c r="AA132" i="161"/>
  <c r="AH131" i="161"/>
  <c r="AH130" i="161"/>
  <c r="AH129" i="161"/>
  <c r="AH128" i="161"/>
  <c r="AH127" i="161"/>
  <c r="AH126" i="161"/>
  <c r="AH125" i="161"/>
  <c r="AH124" i="161"/>
  <c r="AH123" i="161"/>
  <c r="AH122" i="161"/>
  <c r="AR132" i="161"/>
  <c r="AP132" i="161"/>
  <c r="AO132" i="161"/>
  <c r="AN132" i="161"/>
  <c r="AM132" i="161"/>
  <c r="AL132" i="161"/>
  <c r="AS131" i="161"/>
  <c r="AS130" i="161"/>
  <c r="AS129" i="161"/>
  <c r="AS128" i="161"/>
  <c r="AS127" i="161"/>
  <c r="AS126" i="161"/>
  <c r="AS125" i="161"/>
  <c r="AS124" i="161"/>
  <c r="AS123" i="161"/>
  <c r="AS122" i="161"/>
  <c r="BC132" i="161"/>
  <c r="BA132" i="161"/>
  <c r="AZ132" i="161"/>
  <c r="AY132" i="161"/>
  <c r="AX132" i="161"/>
  <c r="AW132" i="161"/>
  <c r="BD131" i="161"/>
  <c r="BD130" i="161"/>
  <c r="BD129" i="161"/>
  <c r="BD128" i="161"/>
  <c r="BD127" i="161"/>
  <c r="BD126" i="161"/>
  <c r="BD125" i="161"/>
  <c r="BD124" i="161"/>
  <c r="BD123" i="161"/>
  <c r="BD122" i="161"/>
  <c r="BO132" i="161"/>
  <c r="BN132" i="161"/>
  <c r="BL132" i="161"/>
  <c r="BK132" i="161"/>
  <c r="BJ132" i="161"/>
  <c r="BI132" i="161"/>
  <c r="BH132" i="161"/>
  <c r="H142" i="161"/>
  <c r="G142" i="161"/>
  <c r="F142" i="161"/>
  <c r="L141" i="161"/>
  <c r="L140" i="161"/>
  <c r="L139" i="161"/>
  <c r="L138" i="161"/>
  <c r="L137" i="161"/>
  <c r="L136" i="161"/>
  <c r="L135" i="161"/>
  <c r="L134" i="161"/>
  <c r="K142" i="161"/>
  <c r="I142" i="161"/>
  <c r="E142" i="161"/>
  <c r="I154" i="161"/>
  <c r="H154" i="161"/>
  <c r="G154" i="161"/>
  <c r="F154" i="161"/>
  <c r="L153" i="161"/>
  <c r="E153" i="161"/>
  <c r="L152" i="161"/>
  <c r="E152" i="161"/>
  <c r="L151" i="161"/>
  <c r="E151" i="161"/>
  <c r="L150" i="161"/>
  <c r="E150" i="161"/>
  <c r="L149" i="161"/>
  <c r="E149" i="161"/>
  <c r="L148" i="161"/>
  <c r="E148" i="161"/>
  <c r="L147" i="161"/>
  <c r="E147" i="161"/>
  <c r="L146" i="161"/>
  <c r="K154" i="161"/>
  <c r="E146" i="161"/>
  <c r="BN120" i="161"/>
  <c r="BL120" i="161"/>
  <c r="BK120" i="161"/>
  <c r="BJ120" i="161"/>
  <c r="BI120" i="161"/>
  <c r="BH120" i="161"/>
  <c r="BO119" i="161"/>
  <c r="BO118" i="161"/>
  <c r="BO117" i="161"/>
  <c r="BO116" i="161"/>
  <c r="BO115" i="161"/>
  <c r="BO114" i="161"/>
  <c r="BO113" i="161"/>
  <c r="BO112" i="161"/>
  <c r="BO111" i="161"/>
  <c r="BO110" i="161"/>
  <c r="BC120" i="161"/>
  <c r="BA120" i="161"/>
  <c r="AZ120" i="161"/>
  <c r="AY120" i="161"/>
  <c r="AX120" i="161"/>
  <c r="AW120" i="161"/>
  <c r="BD119" i="161"/>
  <c r="BD118" i="161"/>
  <c r="BD117" i="161"/>
  <c r="BD116" i="161"/>
  <c r="BD115" i="161"/>
  <c r="BD114" i="161"/>
  <c r="BD113" i="161"/>
  <c r="BD112" i="161"/>
  <c r="BD111" i="161"/>
  <c r="BD110" i="161"/>
  <c r="AR120" i="161"/>
  <c r="AP120" i="161"/>
  <c r="AO120" i="161"/>
  <c r="AN120" i="161"/>
  <c r="AM120" i="161"/>
  <c r="AL120" i="161"/>
  <c r="AS119" i="161"/>
  <c r="AS118" i="161"/>
  <c r="AS117" i="161"/>
  <c r="AS116" i="161"/>
  <c r="AS115" i="161"/>
  <c r="AS114" i="161"/>
  <c r="AS113" i="161"/>
  <c r="AS112" i="161"/>
  <c r="AS111" i="161"/>
  <c r="AS110" i="161"/>
  <c r="AG120" i="161"/>
  <c r="AE120" i="161"/>
  <c r="AD120" i="161"/>
  <c r="AC120" i="161"/>
  <c r="AB120" i="161"/>
  <c r="AA120" i="161"/>
  <c r="AH119" i="161"/>
  <c r="AH118" i="161"/>
  <c r="AH117" i="161"/>
  <c r="AH116" i="161"/>
  <c r="AH115" i="161"/>
  <c r="AH114" i="161"/>
  <c r="AH113" i="161"/>
  <c r="AH112" i="161"/>
  <c r="AH111" i="161"/>
  <c r="AH110" i="161"/>
  <c r="V120" i="161"/>
  <c r="T120" i="161"/>
  <c r="S120" i="161"/>
  <c r="R120" i="161"/>
  <c r="Q120" i="161"/>
  <c r="P120" i="161"/>
  <c r="W119" i="161"/>
  <c r="W118" i="161"/>
  <c r="W117" i="161"/>
  <c r="W116" i="161"/>
  <c r="W115" i="161"/>
  <c r="W114" i="161"/>
  <c r="W113" i="161"/>
  <c r="W112" i="161"/>
  <c r="W111" i="161"/>
  <c r="W110" i="161"/>
  <c r="K120" i="161"/>
  <c r="I120" i="161"/>
  <c r="H120" i="161"/>
  <c r="G120" i="161"/>
  <c r="F120" i="161"/>
  <c r="E120" i="161"/>
  <c r="L119" i="161"/>
  <c r="L118" i="161"/>
  <c r="L117" i="161"/>
  <c r="L116" i="161"/>
  <c r="L115" i="161"/>
  <c r="L114" i="161"/>
  <c r="L113" i="161"/>
  <c r="L112" i="161"/>
  <c r="L111" i="161"/>
  <c r="L110" i="161"/>
  <c r="BN154" i="161"/>
  <c r="BL154" i="161"/>
  <c r="BK154" i="161"/>
  <c r="BJ154" i="161"/>
  <c r="BI154" i="161"/>
  <c r="BH154" i="161"/>
  <c r="BO153" i="161"/>
  <c r="BO152" i="161"/>
  <c r="BO151" i="161"/>
  <c r="BO150" i="161"/>
  <c r="BO149" i="161"/>
  <c r="BO148" i="161"/>
  <c r="BO147" i="161"/>
  <c r="BO146" i="161"/>
  <c r="V154" i="161"/>
  <c r="T154" i="161"/>
  <c r="S154" i="161"/>
  <c r="R154" i="161"/>
  <c r="Q154" i="161"/>
  <c r="P154" i="161"/>
  <c r="W153" i="161"/>
  <c r="W152" i="161"/>
  <c r="W151" i="161"/>
  <c r="W150" i="161"/>
  <c r="W149" i="161"/>
  <c r="W148" i="161"/>
  <c r="W147" i="161"/>
  <c r="W146" i="161"/>
  <c r="AG154" i="161"/>
  <c r="AE154" i="161"/>
  <c r="AD154" i="161"/>
  <c r="AC154" i="161"/>
  <c r="AB154" i="161"/>
  <c r="AA154" i="161"/>
  <c r="AH153" i="161"/>
  <c r="AH152" i="161"/>
  <c r="AH151" i="161"/>
  <c r="AH150" i="161"/>
  <c r="AH149" i="161"/>
  <c r="AH148" i="161"/>
  <c r="AH147" i="161"/>
  <c r="AH146" i="161"/>
  <c r="AR154" i="161"/>
  <c r="AP154" i="161"/>
  <c r="AO154" i="161"/>
  <c r="AN154" i="161"/>
  <c r="AM154" i="161"/>
  <c r="AL154" i="161"/>
  <c r="AS153" i="161"/>
  <c r="AS152" i="161"/>
  <c r="AS151" i="161"/>
  <c r="AS150" i="161"/>
  <c r="AS149" i="161"/>
  <c r="AS148" i="161"/>
  <c r="AS147" i="161"/>
  <c r="AS146" i="161"/>
  <c r="BC154" i="161"/>
  <c r="BA154" i="161"/>
  <c r="AZ154" i="161"/>
  <c r="AY154" i="161"/>
  <c r="AX154" i="161"/>
  <c r="AW154" i="161"/>
  <c r="BD153" i="161"/>
  <c r="BD152" i="161"/>
  <c r="BD151" i="161"/>
  <c r="BD150" i="161"/>
  <c r="BD149" i="161"/>
  <c r="BD148" i="161"/>
  <c r="BD147" i="161"/>
  <c r="BD146" i="161"/>
  <c r="AH36" i="161" l="1"/>
  <c r="BO36" i="161"/>
  <c r="BD36" i="161"/>
  <c r="AS36" i="161"/>
  <c r="AH24" i="161"/>
  <c r="L24" i="161"/>
  <c r="L84" i="161"/>
  <c r="BO24" i="161"/>
  <c r="BD24" i="161"/>
  <c r="AS24" i="161"/>
  <c r="AH84" i="161"/>
  <c r="AH12" i="161"/>
  <c r="AS84" i="161"/>
  <c r="E182" i="161"/>
  <c r="BO84" i="161"/>
  <c r="BO12" i="161"/>
  <c r="BD84" i="161"/>
  <c r="BD12" i="161"/>
  <c r="W174" i="161"/>
  <c r="AH174" i="161"/>
  <c r="BD174" i="161"/>
  <c r="BO164" i="161"/>
  <c r="AS174" i="161"/>
  <c r="BD164" i="161"/>
  <c r="BO174" i="161"/>
  <c r="L182" i="161"/>
  <c r="AS144" i="161"/>
  <c r="BD144" i="161"/>
  <c r="BO144" i="161"/>
  <c r="AS164" i="161"/>
  <c r="W183" i="161"/>
  <c r="AH184" i="161"/>
  <c r="L174" i="161"/>
  <c r="L154" i="161"/>
  <c r="AS132" i="161"/>
  <c r="W132" i="161"/>
  <c r="W142" i="161" s="1"/>
  <c r="AH132" i="161"/>
  <c r="AH142" i="161" s="1"/>
  <c r="E132" i="161"/>
  <c r="BD132" i="161"/>
  <c r="W120" i="161"/>
  <c r="AH120" i="161"/>
  <c r="AS120" i="161"/>
  <c r="BD120" i="161"/>
  <c r="BO120" i="161"/>
  <c r="E154" i="161"/>
  <c r="L142" i="161"/>
  <c r="L120" i="161"/>
  <c r="BO154" i="161"/>
  <c r="AH154" i="161"/>
  <c r="W154" i="161"/>
  <c r="AS154" i="161"/>
  <c r="BD154" i="161"/>
  <c r="K96" i="161" l="1"/>
  <c r="I96" i="161"/>
  <c r="H96" i="161"/>
  <c r="G96" i="161"/>
  <c r="F96" i="161"/>
  <c r="E96" i="161"/>
  <c r="K108" i="161"/>
  <c r="I108" i="161"/>
  <c r="H108" i="161"/>
  <c r="G108" i="161"/>
  <c r="F108" i="161"/>
  <c r="E108" i="161"/>
  <c r="K60" i="161"/>
  <c r="I60" i="161"/>
  <c r="H60" i="161"/>
  <c r="G60" i="161"/>
  <c r="F60" i="161"/>
  <c r="E60" i="161"/>
  <c r="K72" i="161"/>
  <c r="I72" i="161"/>
  <c r="H72" i="161"/>
  <c r="G72" i="161"/>
  <c r="F72" i="161"/>
  <c r="E72" i="161"/>
  <c r="L95" i="161"/>
  <c r="L107" i="161"/>
  <c r="L59" i="161"/>
  <c r="L71" i="161"/>
  <c r="L94" i="161"/>
  <c r="L106" i="161"/>
  <c r="L58" i="161"/>
  <c r="L70" i="161"/>
  <c r="L93" i="161"/>
  <c r="L105" i="161"/>
  <c r="L57" i="161"/>
  <c r="L69" i="161"/>
  <c r="L92" i="161"/>
  <c r="L104" i="161"/>
  <c r="L56" i="161"/>
  <c r="L68" i="161"/>
  <c r="L91" i="161"/>
  <c r="L103" i="161"/>
  <c r="L55" i="161"/>
  <c r="L67" i="161"/>
  <c r="L90" i="161"/>
  <c r="L102" i="161"/>
  <c r="L54" i="161"/>
  <c r="L66" i="161"/>
  <c r="L89" i="161"/>
  <c r="L101" i="161"/>
  <c r="L53" i="161"/>
  <c r="L65" i="161"/>
  <c r="L88" i="161"/>
  <c r="L100" i="161"/>
  <c r="L52" i="161"/>
  <c r="L64" i="161"/>
  <c r="L87" i="161"/>
  <c r="L99" i="161"/>
  <c r="L51" i="161"/>
  <c r="L63" i="161"/>
  <c r="L86" i="161"/>
  <c r="L98" i="161"/>
  <c r="L50" i="161"/>
  <c r="L62" i="161"/>
  <c r="L60" i="161" l="1"/>
  <c r="L96" i="161"/>
  <c r="L108" i="161"/>
  <c r="L72" i="161"/>
  <c r="V96" i="161" l="1"/>
  <c r="T96" i="161"/>
  <c r="S96" i="161"/>
  <c r="R96" i="161"/>
  <c r="Q96" i="161"/>
  <c r="P96" i="161"/>
  <c r="W95" i="161"/>
  <c r="W94" i="161"/>
  <c r="W93" i="161"/>
  <c r="W92" i="161"/>
  <c r="W91" i="161"/>
  <c r="W90" i="161"/>
  <c r="W89" i="161"/>
  <c r="W88" i="161"/>
  <c r="W87" i="161"/>
  <c r="W86" i="161"/>
  <c r="AG96" i="161"/>
  <c r="AE96" i="161"/>
  <c r="AD96" i="161"/>
  <c r="AC96" i="161"/>
  <c r="AB96" i="161"/>
  <c r="AA96" i="161"/>
  <c r="AH95" i="161"/>
  <c r="AH94" i="161"/>
  <c r="AH93" i="161"/>
  <c r="AH92" i="161"/>
  <c r="AH91" i="161"/>
  <c r="AH90" i="161"/>
  <c r="AH89" i="161"/>
  <c r="AH88" i="161"/>
  <c r="AH87" i="161"/>
  <c r="AH86" i="161"/>
  <c r="AR96" i="161"/>
  <c r="AP96" i="161"/>
  <c r="AO96" i="161"/>
  <c r="AN96" i="161"/>
  <c r="AM96" i="161"/>
  <c r="AL96" i="161"/>
  <c r="AS95" i="161"/>
  <c r="AS94" i="161"/>
  <c r="AS93" i="161"/>
  <c r="AS92" i="161"/>
  <c r="AS91" i="161"/>
  <c r="AS90" i="161"/>
  <c r="AS89" i="161"/>
  <c r="AS88" i="161"/>
  <c r="AS87" i="161"/>
  <c r="AS86" i="161"/>
  <c r="AR108" i="161"/>
  <c r="AP108" i="161"/>
  <c r="AO108" i="161"/>
  <c r="AN108" i="161"/>
  <c r="AM108" i="161"/>
  <c r="AL108" i="161"/>
  <c r="AS107" i="161"/>
  <c r="AS106" i="161"/>
  <c r="AS105" i="161"/>
  <c r="AS104" i="161"/>
  <c r="AS103" i="161"/>
  <c r="AS102" i="161"/>
  <c r="AS101" i="161"/>
  <c r="AS100" i="161"/>
  <c r="AS99" i="161"/>
  <c r="AS98" i="161"/>
  <c r="AR60" i="161"/>
  <c r="AP60" i="161"/>
  <c r="AO60" i="161"/>
  <c r="AN60" i="161"/>
  <c r="AM60" i="161"/>
  <c r="AL60" i="161"/>
  <c r="AS59" i="161"/>
  <c r="AS58" i="161"/>
  <c r="AS57" i="161"/>
  <c r="AS56" i="161"/>
  <c r="AS55" i="161"/>
  <c r="AS54" i="161"/>
  <c r="AS53" i="161"/>
  <c r="AS52" i="161"/>
  <c r="AS51" i="161"/>
  <c r="AS50" i="161"/>
  <c r="V108" i="161"/>
  <c r="T108" i="161"/>
  <c r="S108" i="161"/>
  <c r="R108" i="161"/>
  <c r="Q108" i="161"/>
  <c r="P108" i="161"/>
  <c r="W107" i="161"/>
  <c r="W106" i="161"/>
  <c r="W105" i="161"/>
  <c r="W104" i="161"/>
  <c r="W103" i="161"/>
  <c r="W102" i="161"/>
  <c r="W101" i="161"/>
  <c r="W100" i="161"/>
  <c r="W99" i="161"/>
  <c r="W98" i="161"/>
  <c r="V60" i="161"/>
  <c r="T60" i="161"/>
  <c r="S60" i="161"/>
  <c r="R60" i="161"/>
  <c r="Q60" i="161"/>
  <c r="P60" i="161"/>
  <c r="W59" i="161"/>
  <c r="W58" i="161"/>
  <c r="W57" i="161"/>
  <c r="W56" i="161"/>
  <c r="W55" i="161"/>
  <c r="W54" i="161"/>
  <c r="W53" i="161"/>
  <c r="W52" i="161"/>
  <c r="W51" i="161"/>
  <c r="W50" i="161"/>
  <c r="AH107" i="161"/>
  <c r="AH106" i="161"/>
  <c r="AH105" i="161"/>
  <c r="AH104" i="161"/>
  <c r="AH103" i="161"/>
  <c r="AH102" i="161"/>
  <c r="AH101" i="161"/>
  <c r="AH100" i="161"/>
  <c r="AH99" i="161"/>
  <c r="BN108" i="161"/>
  <c r="BL108" i="161"/>
  <c r="BK108" i="161"/>
  <c r="BJ108" i="161"/>
  <c r="BI108" i="161"/>
  <c r="BH108" i="161"/>
  <c r="BO107" i="161"/>
  <c r="BO106" i="161"/>
  <c r="BO105" i="161"/>
  <c r="BO104" i="161"/>
  <c r="BO103" i="161"/>
  <c r="BO102" i="161"/>
  <c r="BO101" i="161"/>
  <c r="BO100" i="161"/>
  <c r="BO99" i="161"/>
  <c r="BO98" i="161"/>
  <c r="BC108" i="161"/>
  <c r="BA108" i="161"/>
  <c r="AZ108" i="161"/>
  <c r="AY108" i="161"/>
  <c r="AX108" i="161"/>
  <c r="AW108" i="161"/>
  <c r="BD107" i="161"/>
  <c r="BD106" i="161"/>
  <c r="BD105" i="161"/>
  <c r="BD104" i="161"/>
  <c r="BD103" i="161"/>
  <c r="BD102" i="161"/>
  <c r="BD101" i="161"/>
  <c r="BD100" i="161"/>
  <c r="BD99" i="161"/>
  <c r="BD98" i="161"/>
  <c r="AG108" i="161"/>
  <c r="AE108" i="161"/>
  <c r="AD108" i="161"/>
  <c r="AC108" i="161"/>
  <c r="AB108" i="161"/>
  <c r="AA108" i="161"/>
  <c r="AH98" i="161"/>
  <c r="AW96" i="161"/>
  <c r="AX96" i="161"/>
  <c r="AY96" i="161"/>
  <c r="AZ96" i="161"/>
  <c r="BA96" i="161"/>
  <c r="BH96" i="161"/>
  <c r="BI96" i="161"/>
  <c r="BJ96" i="161"/>
  <c r="BK96" i="161"/>
  <c r="BL96" i="161"/>
  <c r="BN96" i="161"/>
  <c r="BO95" i="161"/>
  <c r="BO94" i="161"/>
  <c r="BO93" i="161"/>
  <c r="BO92" i="161"/>
  <c r="BO91" i="161"/>
  <c r="BO90" i="161"/>
  <c r="BO89" i="161"/>
  <c r="BO88" i="161"/>
  <c r="BO87" i="161"/>
  <c r="BO86" i="161"/>
  <c r="BC96" i="161"/>
  <c r="BD95" i="161"/>
  <c r="BD94" i="161"/>
  <c r="BD93" i="161"/>
  <c r="BD92" i="161"/>
  <c r="BD91" i="161"/>
  <c r="BD90" i="161"/>
  <c r="BD89" i="161"/>
  <c r="BD88" i="161"/>
  <c r="BD87" i="161"/>
  <c r="BD86" i="161"/>
  <c r="AG60" i="161"/>
  <c r="AE60" i="161"/>
  <c r="AD60" i="161"/>
  <c r="AC60" i="161"/>
  <c r="AB60" i="161"/>
  <c r="AA60" i="161"/>
  <c r="AH59" i="161"/>
  <c r="AH58" i="161"/>
  <c r="AH57" i="161"/>
  <c r="AH56" i="161"/>
  <c r="AH55" i="161"/>
  <c r="AH54" i="161"/>
  <c r="AH53" i="161"/>
  <c r="AH52" i="161"/>
  <c r="AH51" i="161"/>
  <c r="AH50" i="161"/>
  <c r="BC60" i="161"/>
  <c r="BA60" i="161"/>
  <c r="AZ60" i="161"/>
  <c r="AY60" i="161"/>
  <c r="AX60" i="161"/>
  <c r="AW60" i="161"/>
  <c r="BD59" i="161"/>
  <c r="BD58" i="161"/>
  <c r="BD57" i="161"/>
  <c r="BD56" i="161"/>
  <c r="BD55" i="161"/>
  <c r="BD54" i="161"/>
  <c r="BD53" i="161"/>
  <c r="BD52" i="161"/>
  <c r="BD51" i="161"/>
  <c r="BD50" i="161"/>
  <c r="BO59" i="161"/>
  <c r="BO58" i="161"/>
  <c r="BO57" i="161"/>
  <c r="BO56" i="161"/>
  <c r="BO55" i="161"/>
  <c r="BO54" i="161"/>
  <c r="BO53" i="161"/>
  <c r="BO52" i="161"/>
  <c r="BO51" i="161"/>
  <c r="BO50" i="161"/>
  <c r="BO71" i="161"/>
  <c r="BO70" i="161"/>
  <c r="BO69" i="161"/>
  <c r="BO68" i="161"/>
  <c r="BO67" i="161"/>
  <c r="BO66" i="161"/>
  <c r="BO65" i="161"/>
  <c r="BO64" i="161"/>
  <c r="BO63" i="161"/>
  <c r="BO62" i="161"/>
  <c r="BD71" i="161"/>
  <c r="BD70" i="161"/>
  <c r="BD69" i="161"/>
  <c r="BD68" i="161"/>
  <c r="BD67" i="161"/>
  <c r="BD66" i="161"/>
  <c r="BD65" i="161"/>
  <c r="BD64" i="161"/>
  <c r="BD63" i="161"/>
  <c r="BD62" i="161"/>
  <c r="AS71" i="161"/>
  <c r="AS70" i="161"/>
  <c r="AS69" i="161"/>
  <c r="AS68" i="161"/>
  <c r="AS67" i="161"/>
  <c r="AS66" i="161"/>
  <c r="AS65" i="161"/>
  <c r="AS64" i="161"/>
  <c r="AS63" i="161"/>
  <c r="AS62" i="161"/>
  <c r="AH71" i="161"/>
  <c r="AH70" i="161"/>
  <c r="AH69" i="161"/>
  <c r="AH68" i="161"/>
  <c r="AH67" i="161"/>
  <c r="AH66" i="161"/>
  <c r="AH65" i="161"/>
  <c r="AH64" i="161"/>
  <c r="AH63" i="161"/>
  <c r="AH62" i="161"/>
  <c r="W71" i="161"/>
  <c r="W70" i="161"/>
  <c r="W69" i="161"/>
  <c r="W68" i="161"/>
  <c r="W67" i="161"/>
  <c r="W66" i="161"/>
  <c r="W65" i="161"/>
  <c r="W64" i="161"/>
  <c r="W63" i="161"/>
  <c r="W62" i="161"/>
  <c r="BN60" i="161"/>
  <c r="BL60" i="161"/>
  <c r="BK60" i="161"/>
  <c r="BJ60" i="161"/>
  <c r="BI60" i="161"/>
  <c r="BH60" i="161"/>
  <c r="BN72" i="161"/>
  <c r="BL72" i="161"/>
  <c r="BK72" i="161"/>
  <c r="BJ72" i="161"/>
  <c r="BI72" i="161"/>
  <c r="BH72" i="161"/>
  <c r="BC72" i="161"/>
  <c r="BA72" i="161"/>
  <c r="AZ72" i="161"/>
  <c r="AY72" i="161"/>
  <c r="AX72" i="161"/>
  <c r="AW72" i="161"/>
  <c r="AR72" i="161"/>
  <c r="AP72" i="161"/>
  <c r="AO72" i="161"/>
  <c r="AN72" i="161"/>
  <c r="AM72" i="161"/>
  <c r="AL72" i="161"/>
  <c r="AG72" i="161"/>
  <c r="AE72" i="161"/>
  <c r="AD72" i="161"/>
  <c r="AC72" i="161"/>
  <c r="AB72" i="161"/>
  <c r="AA72" i="161"/>
  <c r="V72" i="161"/>
  <c r="T72" i="161"/>
  <c r="S72" i="161"/>
  <c r="R72" i="161"/>
  <c r="Q72" i="161"/>
  <c r="P72" i="161"/>
  <c r="BO96" i="161" l="1"/>
  <c r="AH72" i="161"/>
  <c r="AS96" i="161"/>
  <c r="W96" i="161"/>
  <c r="BD96" i="161"/>
  <c r="AS60" i="161"/>
  <c r="BO108" i="161"/>
  <c r="AH108" i="161"/>
  <c r="W108" i="161"/>
  <c r="BD72" i="161"/>
  <c r="BD60" i="161"/>
  <c r="BO72" i="161"/>
  <c r="BO60" i="161"/>
  <c r="AS72" i="161"/>
  <c r="BD108" i="161"/>
  <c r="W60" i="161"/>
  <c r="W72" i="161"/>
  <c r="AH60" i="161"/>
  <c r="AS108" i="161"/>
  <c r="AH96" i="161"/>
</calcChain>
</file>

<file path=xl/sharedStrings.xml><?xml version="1.0" encoding="utf-8"?>
<sst xmlns="http://schemas.openxmlformats.org/spreadsheetml/2006/main" count="2091" uniqueCount="402">
  <si>
    <t>Enköpings SK</t>
  </si>
  <si>
    <t>IK Sirius</t>
  </si>
  <si>
    <t>IFK Stockholm</t>
  </si>
  <si>
    <t>Södertälje SK</t>
  </si>
  <si>
    <t>Sundbybergs IK</t>
  </si>
  <si>
    <t>Hagalunds IS</t>
  </si>
  <si>
    <t>Värtans IK</t>
  </si>
  <si>
    <t>IK Sture</t>
  </si>
  <si>
    <t>IF Rune</t>
  </si>
  <si>
    <t>Katrineholms SK</t>
  </si>
  <si>
    <t>Västerås IK</t>
  </si>
  <si>
    <t>Nyköpings SK</t>
  </si>
  <si>
    <t>IFK Arboga</t>
  </si>
  <si>
    <t>IF Verdandi</t>
  </si>
  <si>
    <t>Hälleforsnäs IF</t>
  </si>
  <si>
    <t>Katrineholms AIK</t>
  </si>
  <si>
    <t>Västerås SK</t>
  </si>
  <si>
    <t>Nyköpings AIK</t>
  </si>
  <si>
    <t>IFK Lidingö</t>
  </si>
  <si>
    <t>Årsta SK</t>
  </si>
  <si>
    <t>IK Tellus</t>
  </si>
  <si>
    <t>IF Olympia</t>
  </si>
  <si>
    <t>Nynäshamns IF</t>
  </si>
  <si>
    <t>Vasalunds IF</t>
  </si>
  <si>
    <t>Heby AIF</t>
  </si>
  <si>
    <t>Gröndals IK</t>
  </si>
  <si>
    <t>Gimo IF</t>
  </si>
  <si>
    <t>Frövi IK</t>
  </si>
  <si>
    <t>IFK Hallsberg</t>
  </si>
  <si>
    <t>Östermalms IS</t>
  </si>
  <si>
    <t>IFK Nora</t>
  </si>
  <si>
    <t>Motala AIF</t>
  </si>
  <si>
    <t>BK Hird</t>
  </si>
  <si>
    <t>Älvsjö AIK</t>
  </si>
  <si>
    <t>BK Star</t>
  </si>
  <si>
    <t>Köpings IS</t>
  </si>
  <si>
    <t>Ängby IF</t>
  </si>
  <si>
    <t>SK Sifhälla</t>
  </si>
  <si>
    <t>Avesta AIK</t>
  </si>
  <si>
    <t>IFK Kumla</t>
  </si>
  <si>
    <t>Malungs IF</t>
  </si>
  <si>
    <t>BK Vargarna</t>
  </si>
  <si>
    <t>Hammarby IF</t>
  </si>
  <si>
    <t>Gefle IF</t>
  </si>
  <si>
    <t>Hallstahammars SK</t>
  </si>
  <si>
    <t>Finspångs AIK</t>
  </si>
  <si>
    <t>Skärblacka IF</t>
  </si>
  <si>
    <t>IFK Västerås</t>
  </si>
  <si>
    <t>Spånga IS</t>
  </si>
  <si>
    <t>BK Forward</t>
  </si>
  <si>
    <t>Laxå IF</t>
  </si>
  <si>
    <t>Forssa BK</t>
  </si>
  <si>
    <t>Mjölby AI</t>
  </si>
  <si>
    <t>Karlslunds IF</t>
  </si>
  <si>
    <t>IFK Luleå</t>
  </si>
  <si>
    <t>Bollnäs GIF</t>
  </si>
  <si>
    <t>Ope IF</t>
  </si>
  <si>
    <t>IFK Sundsvall</t>
  </si>
  <si>
    <t>Rynninge IK</t>
  </si>
  <si>
    <t>Piteå IF</t>
  </si>
  <si>
    <t>Mjällby AIF</t>
  </si>
  <si>
    <t>Östers IF</t>
  </si>
  <si>
    <t>BK Häcken</t>
  </si>
  <si>
    <t>Trelleborgs FF</t>
  </si>
  <si>
    <t>Ljungskile SK</t>
  </si>
  <si>
    <t>Robertsfors IK</t>
  </si>
  <si>
    <t>Anundsjö IF</t>
  </si>
  <si>
    <t>Mälarhöjdens IK</t>
  </si>
  <si>
    <t>IFK Värnamo</t>
  </si>
  <si>
    <t>Vingåkers IF</t>
  </si>
  <si>
    <t>Nedfl</t>
  </si>
  <si>
    <t>Uppfl</t>
  </si>
  <si>
    <t>Nedfl*</t>
  </si>
  <si>
    <t>Utsiktens BK</t>
  </si>
  <si>
    <t xml:space="preserve">BK Vargarna </t>
  </si>
  <si>
    <t>IFK Uddevalla</t>
  </si>
  <si>
    <t>Kolsva IF</t>
  </si>
  <si>
    <t>Fagersta AIK</t>
  </si>
  <si>
    <t>Redbergslids IK</t>
  </si>
  <si>
    <t>Mjölby AIF</t>
  </si>
  <si>
    <t>Boxholms IF</t>
  </si>
  <si>
    <t>Taborsbergs SK</t>
  </si>
  <si>
    <t>IFK Kristinehamn</t>
  </si>
  <si>
    <t>IFK Bofors</t>
  </si>
  <si>
    <t>Hällefors AIF</t>
  </si>
  <si>
    <t>IFK Kristianstad</t>
  </si>
  <si>
    <t>IFK Motala</t>
  </si>
  <si>
    <t>Högadals IS</t>
  </si>
  <si>
    <t>Bromölla IF</t>
  </si>
  <si>
    <t>IFK Karlshamn</t>
  </si>
  <si>
    <t>Åby IF</t>
  </si>
  <si>
    <t>Skutskärs IF</t>
  </si>
  <si>
    <t>IFK Grängesberg</t>
  </si>
  <si>
    <t>Brynäs IF</t>
  </si>
  <si>
    <t>Leksands IF</t>
  </si>
  <si>
    <t>IFK Oskarshamn</t>
  </si>
  <si>
    <t>Domsjö IF</t>
  </si>
  <si>
    <t>Lycksele IF</t>
  </si>
  <si>
    <t>IFK Mora</t>
  </si>
  <si>
    <t>Nybro IF</t>
  </si>
  <si>
    <t>Skinnskattebergs SK</t>
  </si>
  <si>
    <t>Hofors AIF</t>
  </si>
  <si>
    <t>IK Heros</t>
  </si>
  <si>
    <t>Morakamraterna</t>
  </si>
  <si>
    <t>Vansbro AIK</t>
  </si>
  <si>
    <t>Valbo AIF</t>
  </si>
  <si>
    <t>Örtakoloniens IF</t>
  </si>
  <si>
    <t>Ljusne AIK</t>
  </si>
  <si>
    <t>Söderhamns Skärgårds IF</t>
  </si>
  <si>
    <t>Morgongåva SK</t>
  </si>
  <si>
    <t>Tuna SK</t>
  </si>
  <si>
    <t>Vittinge IK</t>
  </si>
  <si>
    <t>Tierps IF</t>
  </si>
  <si>
    <t>Hedesunds IF</t>
  </si>
  <si>
    <t>Långhyttans AIK</t>
  </si>
  <si>
    <t>Skinskattebergs SK</t>
  </si>
  <si>
    <t>IFK Västeråa</t>
  </si>
  <si>
    <t>Långshyttans AIK</t>
  </si>
  <si>
    <t>Marma IF</t>
  </si>
  <si>
    <t>Hofors AIK</t>
  </si>
  <si>
    <t>Högbo AIK</t>
  </si>
  <si>
    <t>Säters IF</t>
  </si>
  <si>
    <t>Göteborgs FF</t>
  </si>
  <si>
    <t>Almtuna IS</t>
  </si>
  <si>
    <t>Sörstafors SK</t>
  </si>
  <si>
    <t>Bolinders IF Triangeln</t>
  </si>
  <si>
    <t>Reymersholms SK</t>
  </si>
  <si>
    <t>Turebergs IF</t>
  </si>
  <si>
    <t>Hässelby SK</t>
  </si>
  <si>
    <t>Oskarshamns AIK</t>
  </si>
  <si>
    <t>Ljungby IF</t>
  </si>
  <si>
    <t>Hultsfreds AIK</t>
  </si>
  <si>
    <t>Tranås BOIS</t>
  </si>
  <si>
    <t>-</t>
  </si>
  <si>
    <t>IFK Åmål</t>
  </si>
  <si>
    <t>Norrahmmar</t>
  </si>
  <si>
    <t>Hallby</t>
  </si>
  <si>
    <t>Derby</t>
  </si>
  <si>
    <t>Västervik</t>
  </si>
  <si>
    <t>Vesta</t>
  </si>
  <si>
    <t>Edsbro</t>
  </si>
  <si>
    <t>Tierp</t>
  </si>
  <si>
    <t>Norrahammar</t>
  </si>
  <si>
    <t>Virserum</t>
  </si>
  <si>
    <t>Vetlanda</t>
  </si>
  <si>
    <t>Väsby</t>
  </si>
  <si>
    <t>Finspongs AIK</t>
  </si>
  <si>
    <t>Okarshamns AIK</t>
  </si>
  <si>
    <t>Karle</t>
  </si>
  <si>
    <t>Bengtsfors IF</t>
  </si>
  <si>
    <t>Hässleholms IF</t>
  </si>
  <si>
    <t>IFK Umeå</t>
  </si>
  <si>
    <t>Köpmanholmens IF</t>
  </si>
  <si>
    <t>Hörnefors IF</t>
  </si>
  <si>
    <t>Åsele IK</t>
  </si>
  <si>
    <t>Spölands IF</t>
  </si>
  <si>
    <t>Molidens IK</t>
  </si>
  <si>
    <t>Alfredshems IK</t>
  </si>
  <si>
    <t>Örnsköldsviks SK</t>
  </si>
  <si>
    <t xml:space="preserve">1951-52 Nordsvenska östra </t>
  </si>
  <si>
    <t>1950-51 Nordsvenska östra</t>
  </si>
  <si>
    <t>1949-50 Nordsvenska östra</t>
  </si>
  <si>
    <t>Husums IF</t>
  </si>
  <si>
    <t>Sandviks IK</t>
  </si>
  <si>
    <t>Umeå IK</t>
  </si>
  <si>
    <t>Själevads IK</t>
  </si>
  <si>
    <t>1948-49 Nordsvenska östra</t>
  </si>
  <si>
    <t>1947-48 Nordsvenska östra</t>
  </si>
  <si>
    <t>Bjästa IF</t>
  </si>
  <si>
    <t xml:space="preserve">1952-53 Nordsvenska östra </t>
  </si>
  <si>
    <t>Sandåkerns SK</t>
  </si>
  <si>
    <t>Arvika BK</t>
  </si>
  <si>
    <t>Deje IK</t>
  </si>
  <si>
    <t>Mustadfors IF</t>
  </si>
  <si>
    <t>IF Örnen</t>
  </si>
  <si>
    <t>Håfreströms IF</t>
  </si>
  <si>
    <t>Grums IK</t>
  </si>
  <si>
    <t>Fengersfors IK</t>
  </si>
  <si>
    <t>IFK Munkfors</t>
  </si>
  <si>
    <t>Lesjöfors IF</t>
  </si>
  <si>
    <t>IK Viking</t>
  </si>
  <si>
    <t>Skoghalls IF</t>
  </si>
  <si>
    <t>Billingsfors IK</t>
  </si>
  <si>
    <t>Slottsbrons IF</t>
  </si>
  <si>
    <t>Stigens IF</t>
  </si>
  <si>
    <t>Ljunga IF</t>
  </si>
  <si>
    <t>IF Älgarna</t>
  </si>
  <si>
    <t>Sollefteå GIF</t>
  </si>
  <si>
    <t>Wäija-Dynäs IK</t>
  </si>
  <si>
    <t>Österforse IF</t>
  </si>
  <si>
    <t>Krokoms SK</t>
  </si>
  <si>
    <t>Hoverbergs IK</t>
  </si>
  <si>
    <t>1947-48 Nordsvenska västra (Div 3)</t>
  </si>
  <si>
    <t>Iggesunds IK</t>
  </si>
  <si>
    <t>Delsbo IF</t>
  </si>
  <si>
    <t>IFK Bergvik</t>
  </si>
  <si>
    <t>Njurunda IK</t>
  </si>
  <si>
    <t>Ytterhogdals IK</t>
  </si>
  <si>
    <t>Alfta GIF</t>
  </si>
  <si>
    <t>Rengsjö SK</t>
  </si>
  <si>
    <t>Essviks AIF</t>
  </si>
  <si>
    <t>Heffners IF</t>
  </si>
  <si>
    <t>Arbrå BK</t>
  </si>
  <si>
    <t>Hudiksvalls IF</t>
  </si>
  <si>
    <t>Strands IF</t>
  </si>
  <si>
    <t>Ström-Stocka IF</t>
  </si>
  <si>
    <t>1951-52 Nordsvenska södra</t>
  </si>
  <si>
    <t>1952-53 Nordsvenska södra</t>
  </si>
  <si>
    <t>Edsbyns IF</t>
  </si>
  <si>
    <t>Svegs IK</t>
  </si>
  <si>
    <t>Stockviksverkens IF</t>
  </si>
  <si>
    <t>1950-51 Nordsvenska södra</t>
  </si>
  <si>
    <t>1949-50 Nordsvenska södra</t>
  </si>
  <si>
    <t>1948-49 Nordsvenska södra</t>
  </si>
  <si>
    <t>Ljusdals IF</t>
  </si>
  <si>
    <t>Alnö IF</t>
  </si>
  <si>
    <t>1947-48 Nordsvenska södra</t>
  </si>
  <si>
    <t>Kubikenborgs IF</t>
  </si>
  <si>
    <t>IF Castor</t>
  </si>
  <si>
    <t>Frånö SK</t>
  </si>
  <si>
    <t>Wäija/Dynäs IK</t>
  </si>
  <si>
    <t>1948-49 Nordsvenska västra</t>
  </si>
  <si>
    <t>1949-50 Nordsvenska västra</t>
  </si>
  <si>
    <t>1950-51 Nordsvenska västra</t>
  </si>
  <si>
    <t>1951-52 Nordsvenska västra</t>
  </si>
  <si>
    <t>1952-53 Nordsvenska västra</t>
  </si>
  <si>
    <t>Skönvik/Sunds IF</t>
  </si>
  <si>
    <t>Svanö SK</t>
  </si>
  <si>
    <t>Bollsta IK</t>
  </si>
  <si>
    <t>Sandö IF</t>
  </si>
  <si>
    <t>Wifsta/Östrands IF</t>
  </si>
  <si>
    <t>Matfors IF</t>
  </si>
  <si>
    <t>IFK Strömsund</t>
  </si>
  <si>
    <t>Clemensnäs IF</t>
  </si>
  <si>
    <t>Medle SK</t>
  </si>
  <si>
    <t>Norsjö IF</t>
  </si>
  <si>
    <t>Rönnskärs IF</t>
  </si>
  <si>
    <t>Munksund/Skuthamns SK</t>
  </si>
  <si>
    <t>Rosviks IK</t>
  </si>
  <si>
    <t>Morö/Bergsby SK</t>
  </si>
  <si>
    <t>Alviks IK</t>
  </si>
  <si>
    <t>1950-51  Nordsvenska, norra nedre</t>
  </si>
  <si>
    <t>Skellefteå IF</t>
  </si>
  <si>
    <t>1951-52  Nordsvenska, norra nedre</t>
  </si>
  <si>
    <t>Sunnanå SK</t>
  </si>
  <si>
    <t>1952-53  Nordsvenska, norra nedre</t>
  </si>
  <si>
    <t>1948-49 Nordsvenska Norra</t>
  </si>
  <si>
    <t>1949-50 Nordsvenska Norra</t>
  </si>
  <si>
    <t>1950-51 Nordsvenska Norra Övre</t>
  </si>
  <si>
    <t>1951-52 Nordsvenska Norra Övre</t>
  </si>
  <si>
    <t>1952-53 Nordsvenska Norra Övre</t>
  </si>
  <si>
    <t>IFK Kiruna</t>
  </si>
  <si>
    <t>IFK Kalix</t>
  </si>
  <si>
    <t>Luleå SK</t>
  </si>
  <si>
    <t>Vittjärvs IK</t>
  </si>
  <si>
    <t>Malmbergets AIF</t>
  </si>
  <si>
    <t>Gällivare SK</t>
  </si>
  <si>
    <t>Kiruna AIF</t>
  </si>
  <si>
    <t>Karlsborgs IK</t>
  </si>
  <si>
    <t>Haparanda SK</t>
  </si>
  <si>
    <t>Lira BK</t>
  </si>
  <si>
    <t>Bureå IF</t>
  </si>
  <si>
    <t>Överkalix IF</t>
  </si>
  <si>
    <t>Älvsby IF</t>
  </si>
  <si>
    <t>IF Taktik</t>
  </si>
  <si>
    <t>1947-48 Nordsvenska Norra (Div 3)</t>
  </si>
  <si>
    <t>1947-48 Malmfältsserien</t>
  </si>
  <si>
    <t>1948-49 Malmfältsserien</t>
  </si>
  <si>
    <t>1949-50 Malmfältsserien</t>
  </si>
  <si>
    <t>Kiruna BK</t>
  </si>
  <si>
    <t>Jokkmokks SK</t>
  </si>
  <si>
    <t>Porjus/Harsprångets IK</t>
  </si>
  <si>
    <t>Koskullskulle AIF</t>
  </si>
  <si>
    <t>Porjus-Harsprångets IK</t>
  </si>
  <si>
    <t>Hälsingborgs BIS</t>
  </si>
  <si>
    <t>BK Drott</t>
  </si>
  <si>
    <t>Kävlinge GIF</t>
  </si>
  <si>
    <t>IFK Trelleborg</t>
  </si>
  <si>
    <t>Limhamns IF</t>
  </si>
  <si>
    <t>Billesholms GIF</t>
  </si>
  <si>
    <t>Malmö BI</t>
  </si>
  <si>
    <t>Arlövs BI</t>
  </si>
  <si>
    <t>BK Landora</t>
  </si>
  <si>
    <t>Gunnarstorps IF</t>
  </si>
  <si>
    <t>Ystads IF</t>
  </si>
  <si>
    <t>Eskilsminne IF</t>
  </si>
  <si>
    <t>Åstorps IF</t>
  </si>
  <si>
    <t>Klippans BIF</t>
  </si>
  <si>
    <t>Laholms BK</t>
  </si>
  <si>
    <t>Älmhults IF</t>
  </si>
  <si>
    <t>BK Fram</t>
  </si>
  <si>
    <t>Alets IK</t>
  </si>
  <si>
    <t>1947-48 Sydsvenska södra</t>
  </si>
  <si>
    <t>1948-49 Sydsvenska södra</t>
  </si>
  <si>
    <t>1949-50  Sydsvenska södra</t>
  </si>
  <si>
    <t>1950-51 Sydsvenska södra</t>
  </si>
  <si>
    <t>1951-52 Sydsvenska södra</t>
  </si>
  <si>
    <t>1952-53 Sydsvenska södra</t>
  </si>
  <si>
    <t xml:space="preserve">1951-52 Östsvenska </t>
  </si>
  <si>
    <t xml:space="preserve">1952-53 Östsvenska </t>
  </si>
  <si>
    <t xml:space="preserve">1950-51 Östsvenska </t>
  </si>
  <si>
    <t xml:space="preserve">1950-51 Central </t>
  </si>
  <si>
    <t xml:space="preserve">1951-52 Central </t>
  </si>
  <si>
    <t xml:space="preserve">1952-53 Central </t>
  </si>
  <si>
    <t>1950-51 Uppsvenska erien</t>
  </si>
  <si>
    <t xml:space="preserve">1951-52 Uppsvenska </t>
  </si>
  <si>
    <t xml:space="preserve">1952-53 Uppsvenska </t>
  </si>
  <si>
    <t xml:space="preserve">1949-50 Central </t>
  </si>
  <si>
    <t xml:space="preserve">1949-50 Östsvenska </t>
  </si>
  <si>
    <t xml:space="preserve">1949-50  Uppsvenska  </t>
  </si>
  <si>
    <t xml:space="preserve">1947-48 Östsvenska </t>
  </si>
  <si>
    <t xml:space="preserve">1948-49 Östsvenska </t>
  </si>
  <si>
    <t>1948-49  Serien</t>
  </si>
  <si>
    <t xml:space="preserve">1948-49  Uppsvenska  </t>
  </si>
  <si>
    <t xml:space="preserve">1947-48  Uppsvenska  </t>
  </si>
  <si>
    <t xml:space="preserve">1947-48 Central </t>
  </si>
  <si>
    <t xml:space="preserve">1947-48 Nordvästra </t>
  </si>
  <si>
    <t xml:space="preserve">1948-49 Nordvästra </t>
  </si>
  <si>
    <t xml:space="preserve">1949-50 Nordvästra </t>
  </si>
  <si>
    <t xml:space="preserve">1950-51 Nordvästra </t>
  </si>
  <si>
    <t xml:space="preserve">1952-53 Nordvästra </t>
  </si>
  <si>
    <t xml:space="preserve">1951-52 Nordvästra </t>
  </si>
  <si>
    <t>Växjö BK</t>
  </si>
  <si>
    <t>Ronneby BK</t>
  </si>
  <si>
    <t>Olofströms IF</t>
  </si>
  <si>
    <t>Sölvesborgs GIF</t>
  </si>
  <si>
    <t>Svängsta IF</t>
  </si>
  <si>
    <t>Alvesta GIF</t>
  </si>
  <si>
    <t>Norrhults BK</t>
  </si>
  <si>
    <t>IFK Karlskrona</t>
  </si>
  <si>
    <t>Klavreströms IF</t>
  </si>
  <si>
    <t>Karlskrona BK</t>
  </si>
  <si>
    <t>Liatorps IF</t>
  </si>
  <si>
    <t>Pukebergs BK</t>
  </si>
  <si>
    <t xml:space="preserve">1947-48 Sydöstra </t>
  </si>
  <si>
    <t xml:space="preserve">1948-49 Sydöstra </t>
  </si>
  <si>
    <t xml:space="preserve"> 1949-50 Sydöstra </t>
  </si>
  <si>
    <t>Lindholmens BK</t>
  </si>
  <si>
    <t>Krokslätts FF</t>
  </si>
  <si>
    <t>Sävedalens IF</t>
  </si>
  <si>
    <t>IK Virgo</t>
  </si>
  <si>
    <t>Lundby IF</t>
  </si>
  <si>
    <t>Sandarna BK</t>
  </si>
  <si>
    <t>Skara IF</t>
  </si>
  <si>
    <t>IF Warta</t>
  </si>
  <si>
    <t>Gerdskens BK</t>
  </si>
  <si>
    <t>Hisingstads IS</t>
  </si>
  <si>
    <t>Lundens AIS</t>
  </si>
  <si>
    <t>Sjuntorps IF</t>
  </si>
  <si>
    <t>IK Kongahälla</t>
  </si>
  <si>
    <t>Vara SK</t>
  </si>
  <si>
    <t>Backa IF</t>
  </si>
  <si>
    <t>Partille IF</t>
  </si>
  <si>
    <t>IFK Kungsbacka</t>
  </si>
  <si>
    <t>Jonsereds IF</t>
  </si>
  <si>
    <t>Majornas IK</t>
  </si>
  <si>
    <t>Skogens IF</t>
  </si>
  <si>
    <t>Godhems BK</t>
  </si>
  <si>
    <t>BK Renitz</t>
  </si>
  <si>
    <t>1947-48 Västsvenska södra</t>
  </si>
  <si>
    <t>1948-49 Västsvenska södra</t>
  </si>
  <si>
    <t>1949-50 Västsvenska södra</t>
  </si>
  <si>
    <t>1950-51 Västsvenska södra</t>
  </si>
  <si>
    <t>1947-48 Mellansvenska södra</t>
  </si>
  <si>
    <t>1948-49 Mellansvenska södra</t>
  </si>
  <si>
    <t>1948-49 Mellansvenska norra</t>
  </si>
  <si>
    <t>1947-48 Mellansvenska norra</t>
  </si>
  <si>
    <t>1949-50 Mellansvenska norra</t>
  </si>
  <si>
    <t>1949-50 Mellansvenska södra</t>
  </si>
  <si>
    <t>1950-51 Mellansvenska södra</t>
  </si>
  <si>
    <t>1950-51 Mellansvenska norra</t>
  </si>
  <si>
    <t>1951-52 Mellansvenska södra</t>
  </si>
  <si>
    <t>1951-52 Mellansvenska norra</t>
  </si>
  <si>
    <t>1952-53 Mellansvenska norra</t>
  </si>
  <si>
    <t>1952-53 Mellansvenska södra</t>
  </si>
  <si>
    <t>1951-52 Västsvenska södra</t>
  </si>
  <si>
    <t>1952-53 Västsvenska södra</t>
  </si>
  <si>
    <t xml:space="preserve">1951-52 Sydöstra </t>
  </si>
  <si>
    <t xml:space="preserve">1952-53 Sydöstra </t>
  </si>
  <si>
    <t xml:space="preserve">1950-51 Sydöstra </t>
  </si>
  <si>
    <t>Uddevalla IS</t>
  </si>
  <si>
    <t>IFK Tidaholm</t>
  </si>
  <si>
    <t>Vänersborgs IF</t>
  </si>
  <si>
    <t>Trollhättans IF</t>
  </si>
  <si>
    <t>IK Oddevold</t>
  </si>
  <si>
    <t>Tomtens IF</t>
  </si>
  <si>
    <t>IFK Falköping</t>
  </si>
  <si>
    <t>Munkedals IF</t>
  </si>
  <si>
    <t>IF Heimer</t>
  </si>
  <si>
    <t>Hunnebostrands GIF</t>
  </si>
  <si>
    <t>Lysekils FF</t>
  </si>
  <si>
    <t>IK Svane</t>
  </si>
  <si>
    <t>Kungshamns IF</t>
  </si>
  <si>
    <t>Lidköpings BK</t>
  </si>
  <si>
    <t>Bäckefors IF</t>
  </si>
  <si>
    <t>Töreboda IK</t>
  </si>
  <si>
    <t>1947-48 Västsvenska norra</t>
  </si>
  <si>
    <t>1948-49 Västsvenska norra</t>
  </si>
  <si>
    <t>1949-50 Västsvenska norra</t>
  </si>
  <si>
    <t>1950-51 Västsvenska norra</t>
  </si>
  <si>
    <t>1952-53 Västsvenska norra</t>
  </si>
  <si>
    <t>1951-52 Västsvenska norra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</si>
</sst>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" fontId="2" fillId="0" borderId="0" xfId="0" applyNumberFormat="1" applyFont="1"/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151"/>
  <sheetViews>
    <sheetView tabSelected="1" topLeftCell="A137" zoomScaleNormal="100" workbookViewId="0">
      <selection activeCell="AG29" sqref="AG29"/>
    </sheetView>
  </sheetViews>
  <sheetFormatPr defaultColWidth="29.5703125" defaultRowHeight="12" customHeight="1" x14ac:dyDescent="0.25"/>
  <cols>
    <col min="1" max="2" width="2.7109375" style="26" bestFit="1" customWidth="1"/>
    <col min="3" max="3" width="3.140625" style="5" customWidth="1"/>
    <col min="4" max="4" width="22.7109375" style="5" customWidth="1"/>
    <col min="5" max="5" width="3.5703125" style="26" bestFit="1" customWidth="1"/>
    <col min="6" max="6" width="3" style="26" bestFit="1" customWidth="1"/>
    <col min="7" max="8" width="2.7109375" style="26" bestFit="1" customWidth="1"/>
    <col min="9" max="9" width="4" style="26" bestFit="1" customWidth="1"/>
    <col min="10" max="10" width="2.7109375" style="16" bestFit="1" customWidth="1"/>
    <col min="11" max="12" width="3.5703125" style="26" bestFit="1" customWidth="1"/>
    <col min="13" max="13" width="5.28515625" style="5" bestFit="1" customWidth="1"/>
    <col min="14" max="14" width="3.140625" style="5" customWidth="1"/>
    <col min="15" max="15" width="22.7109375" style="5" customWidth="1"/>
    <col min="16" max="16" width="3.5703125" style="5" bestFit="1" customWidth="1"/>
    <col min="17" max="19" width="2.7109375" style="5" bestFit="1" customWidth="1"/>
    <col min="20" max="20" width="3.5703125" style="5" bestFit="1" customWidth="1"/>
    <col min="21" max="21" width="1.5703125" style="38" bestFit="1" customWidth="1"/>
    <col min="22" max="23" width="3.5703125" style="5" bestFit="1" customWidth="1"/>
    <col min="24" max="24" width="5.28515625" style="26" bestFit="1" customWidth="1"/>
    <col min="25" max="25" width="3.140625" style="26" customWidth="1"/>
    <col min="26" max="26" width="22.7109375" style="5" customWidth="1"/>
    <col min="27" max="27" width="3.5703125" style="5" bestFit="1" customWidth="1"/>
    <col min="28" max="30" width="2.7109375" style="5" bestFit="1" customWidth="1"/>
    <col min="31" max="31" width="3.5703125" style="5" bestFit="1" customWidth="1"/>
    <col min="32" max="32" width="1.5703125" style="5" bestFit="1" customWidth="1"/>
    <col min="33" max="33" width="3.5703125" style="9" bestFit="1" customWidth="1"/>
    <col min="34" max="34" width="3.5703125" style="5" bestFit="1" customWidth="1"/>
    <col min="35" max="35" width="5.28515625" style="5" bestFit="1" customWidth="1"/>
    <col min="36" max="36" width="2.7109375" style="26" bestFit="1" customWidth="1"/>
    <col min="37" max="37" width="22.7109375" style="26" customWidth="1"/>
    <col min="38" max="38" width="3.5703125" style="5" bestFit="1" customWidth="1"/>
    <col min="39" max="40" width="2.7109375" style="5" bestFit="1" customWidth="1"/>
    <col min="41" max="42" width="3.5703125" style="5" bestFit="1" customWidth="1"/>
    <col min="43" max="43" width="1.5703125" style="9" bestFit="1" customWidth="1"/>
    <col min="44" max="44" width="3.5703125" style="9" bestFit="1" customWidth="1"/>
    <col min="45" max="45" width="3.5703125" style="5" bestFit="1" customWidth="1"/>
    <col min="46" max="46" width="5.28515625" style="5" bestFit="1" customWidth="1"/>
    <col min="47" max="47" width="2.7109375" style="26" bestFit="1" customWidth="1"/>
    <col min="48" max="48" width="22.7109375" style="26" customWidth="1"/>
    <col min="49" max="49" width="3.5703125" style="5" bestFit="1" customWidth="1"/>
    <col min="50" max="52" width="2.7109375" style="5" bestFit="1" customWidth="1"/>
    <col min="53" max="53" width="3.5703125" style="5" bestFit="1" customWidth="1"/>
    <col min="54" max="54" width="1.5703125" style="9" bestFit="1" customWidth="1"/>
    <col min="55" max="55" width="3.5703125" style="9" bestFit="1" customWidth="1"/>
    <col min="56" max="56" width="3.5703125" style="5" bestFit="1" customWidth="1"/>
    <col min="57" max="57" width="5.28515625" style="5" bestFit="1" customWidth="1"/>
    <col min="58" max="58" width="2.7109375" style="26" bestFit="1" customWidth="1"/>
    <col min="59" max="59" width="22.7109375" style="26" customWidth="1"/>
    <col min="60" max="60" width="3.5703125" style="26" bestFit="1" customWidth="1"/>
    <col min="61" max="63" width="2.7109375" style="26" bestFit="1" customWidth="1"/>
    <col min="64" max="64" width="3.5703125" style="26" bestFit="1" customWidth="1"/>
    <col min="65" max="65" width="1.5703125" style="26" bestFit="1" customWidth="1"/>
    <col min="66" max="67" width="3.5703125" style="26" bestFit="1" customWidth="1"/>
    <col min="68" max="68" width="5.28515625" style="26" bestFit="1" customWidth="1"/>
    <col min="69" max="16384" width="29.5703125" style="26"/>
  </cols>
  <sheetData>
    <row r="1" spans="3:68" s="5" customFormat="1" ht="12" customHeight="1" x14ac:dyDescent="0.2">
      <c r="C1" s="32"/>
      <c r="D1" s="2" t="s">
        <v>292</v>
      </c>
      <c r="E1" s="1"/>
      <c r="F1" s="1"/>
      <c r="G1" s="1"/>
      <c r="H1" s="1"/>
      <c r="I1" s="1"/>
      <c r="J1" s="32"/>
      <c r="K1" s="1"/>
      <c r="L1" s="1"/>
      <c r="M1" s="33"/>
      <c r="N1" s="32"/>
      <c r="O1" s="2" t="s">
        <v>293</v>
      </c>
      <c r="P1" s="2"/>
      <c r="Q1" s="32"/>
      <c r="R1" s="32"/>
      <c r="S1" s="32"/>
      <c r="T1" s="32"/>
      <c r="U1" s="32"/>
      <c r="V1" s="32"/>
      <c r="W1" s="32"/>
      <c r="X1" s="1"/>
      <c r="Y1" s="32"/>
      <c r="Z1" s="2" t="s">
        <v>294</v>
      </c>
      <c r="AA1" s="2"/>
      <c r="AB1" s="32"/>
      <c r="AC1" s="32"/>
      <c r="AD1" s="32"/>
      <c r="AE1" s="32"/>
      <c r="AF1" s="32"/>
      <c r="AG1" s="32"/>
      <c r="AH1" s="32"/>
      <c r="AI1" s="1"/>
      <c r="AJ1" s="32"/>
      <c r="AK1" s="2" t="s">
        <v>295</v>
      </c>
      <c r="AL1" s="2"/>
      <c r="AM1" s="32"/>
      <c r="AN1" s="32"/>
      <c r="AO1" s="32"/>
      <c r="AP1" s="32"/>
      <c r="AQ1" s="32"/>
      <c r="AR1" s="32"/>
      <c r="AS1" s="32"/>
      <c r="AT1" s="1"/>
      <c r="AU1" s="32"/>
      <c r="AV1" s="2" t="s">
        <v>296</v>
      </c>
      <c r="AW1" s="2"/>
      <c r="AX1" s="32"/>
      <c r="AY1" s="32"/>
      <c r="AZ1" s="32"/>
      <c r="BA1" s="32"/>
      <c r="BB1" s="32"/>
      <c r="BC1" s="32"/>
      <c r="BD1" s="32"/>
      <c r="BE1" s="1"/>
      <c r="BF1" s="32"/>
      <c r="BG1" s="2" t="s">
        <v>297</v>
      </c>
      <c r="BH1" s="2"/>
      <c r="BI1" s="32"/>
      <c r="BJ1" s="32"/>
      <c r="BK1" s="32"/>
      <c r="BL1" s="32"/>
      <c r="BM1" s="32"/>
      <c r="BN1" s="32"/>
      <c r="BO1" s="32"/>
    </row>
    <row r="2" spans="3:68" s="5" customFormat="1" x14ac:dyDescent="0.2">
      <c r="C2" s="32">
        <v>1</v>
      </c>
      <c r="D2" s="1" t="s">
        <v>274</v>
      </c>
      <c r="E2" s="1">
        <v>18</v>
      </c>
      <c r="F2" s="1">
        <v>11</v>
      </c>
      <c r="G2" s="1">
        <v>4</v>
      </c>
      <c r="H2" s="1">
        <v>3</v>
      </c>
      <c r="I2" s="1">
        <v>40</v>
      </c>
      <c r="J2" s="1" t="s">
        <v>133</v>
      </c>
      <c r="K2" s="1">
        <v>26</v>
      </c>
      <c r="L2" s="5">
        <f>SUM(2*F2+G2)</f>
        <v>26</v>
      </c>
      <c r="M2" s="5" t="s">
        <v>71</v>
      </c>
      <c r="N2" s="32">
        <v>1</v>
      </c>
      <c r="O2" s="1" t="s">
        <v>275</v>
      </c>
      <c r="P2" s="1">
        <v>18</v>
      </c>
      <c r="Q2" s="1">
        <v>10</v>
      </c>
      <c r="R2" s="1">
        <v>5</v>
      </c>
      <c r="S2" s="1">
        <v>3</v>
      </c>
      <c r="T2" s="1">
        <v>37</v>
      </c>
      <c r="U2" s="32" t="s">
        <v>133</v>
      </c>
      <c r="V2" s="1">
        <v>19</v>
      </c>
      <c r="W2" s="5">
        <f>SUM(2*Q2+R2)</f>
        <v>25</v>
      </c>
      <c r="X2" s="5" t="s">
        <v>71</v>
      </c>
      <c r="Y2" s="32">
        <v>1</v>
      </c>
      <c r="Z2" s="1" t="s">
        <v>276</v>
      </c>
      <c r="AA2" s="1">
        <v>18</v>
      </c>
      <c r="AB2" s="1">
        <v>13</v>
      </c>
      <c r="AC2" s="1">
        <v>3</v>
      </c>
      <c r="AD2" s="1">
        <v>2</v>
      </c>
      <c r="AE2" s="1">
        <v>46</v>
      </c>
      <c r="AF2" s="1" t="s">
        <v>133</v>
      </c>
      <c r="AG2" s="1">
        <v>18</v>
      </c>
      <c r="AH2" s="5">
        <f>SUM(2*AB2+AC2)</f>
        <v>29</v>
      </c>
      <c r="AI2" s="5" t="s">
        <v>71</v>
      </c>
      <c r="AJ2" s="32">
        <v>1</v>
      </c>
      <c r="AK2" s="1" t="s">
        <v>277</v>
      </c>
      <c r="AL2" s="1">
        <v>18</v>
      </c>
      <c r="AM2" s="1">
        <v>13</v>
      </c>
      <c r="AN2" s="1">
        <v>3</v>
      </c>
      <c r="AO2" s="1">
        <v>2</v>
      </c>
      <c r="AP2" s="1">
        <v>41</v>
      </c>
      <c r="AQ2" s="1" t="s">
        <v>133</v>
      </c>
      <c r="AR2" s="1">
        <v>17</v>
      </c>
      <c r="AS2" s="5">
        <f>SUM(2*AM2+AN2)</f>
        <v>29</v>
      </c>
      <c r="AT2" s="5" t="s">
        <v>71</v>
      </c>
      <c r="AU2" s="32">
        <v>1</v>
      </c>
      <c r="AV2" s="1" t="s">
        <v>63</v>
      </c>
      <c r="AW2" s="1">
        <v>18</v>
      </c>
      <c r="AX2" s="1">
        <v>11</v>
      </c>
      <c r="AY2" s="1">
        <v>4</v>
      </c>
      <c r="AZ2" s="1">
        <v>3</v>
      </c>
      <c r="BA2" s="1">
        <v>49</v>
      </c>
      <c r="BB2" s="1" t="s">
        <v>133</v>
      </c>
      <c r="BC2" s="1">
        <v>31</v>
      </c>
      <c r="BD2" s="5">
        <f>SUM(2*AX2+AY2)</f>
        <v>26</v>
      </c>
      <c r="BE2" s="5" t="s">
        <v>71</v>
      </c>
      <c r="BF2" s="32">
        <v>1</v>
      </c>
      <c r="BG2" s="1" t="s">
        <v>275</v>
      </c>
      <c r="BH2" s="1">
        <v>18</v>
      </c>
      <c r="BI2" s="1">
        <v>12</v>
      </c>
      <c r="BJ2" s="1">
        <v>5</v>
      </c>
      <c r="BK2" s="1">
        <v>1</v>
      </c>
      <c r="BL2" s="1">
        <v>58</v>
      </c>
      <c r="BM2" s="1" t="s">
        <v>133</v>
      </c>
      <c r="BN2" s="1">
        <v>31</v>
      </c>
      <c r="BO2" s="5">
        <f>SUM(2*BI2+BJ2)</f>
        <v>29</v>
      </c>
      <c r="BP2" s="5" t="s">
        <v>71</v>
      </c>
    </row>
    <row r="3" spans="3:68" s="5" customFormat="1" x14ac:dyDescent="0.2">
      <c r="C3" s="32">
        <v>2</v>
      </c>
      <c r="D3" s="1" t="s">
        <v>278</v>
      </c>
      <c r="E3" s="1">
        <v>18</v>
      </c>
      <c r="F3" s="1">
        <v>9</v>
      </c>
      <c r="G3" s="1">
        <v>7</v>
      </c>
      <c r="H3" s="1">
        <v>2</v>
      </c>
      <c r="I3" s="1">
        <v>53</v>
      </c>
      <c r="J3" s="1" t="s">
        <v>133</v>
      </c>
      <c r="K3" s="1">
        <v>29</v>
      </c>
      <c r="L3" s="5">
        <f>SUM(2*F3+G3)</f>
        <v>25</v>
      </c>
      <c r="N3" s="32">
        <v>2</v>
      </c>
      <c r="O3" s="1" t="s">
        <v>279</v>
      </c>
      <c r="P3" s="1">
        <v>18</v>
      </c>
      <c r="Q3" s="1">
        <v>9</v>
      </c>
      <c r="R3" s="1">
        <v>4</v>
      </c>
      <c r="S3" s="1">
        <v>5</v>
      </c>
      <c r="T3" s="1">
        <v>52</v>
      </c>
      <c r="U3" s="32" t="s">
        <v>133</v>
      </c>
      <c r="V3" s="1">
        <v>34</v>
      </c>
      <c r="W3" s="5">
        <f>SUM(2*Q3+R3)</f>
        <v>22</v>
      </c>
      <c r="Y3" s="32">
        <v>2</v>
      </c>
      <c r="Z3" s="1" t="s">
        <v>277</v>
      </c>
      <c r="AA3" s="1">
        <v>18</v>
      </c>
      <c r="AB3" s="1">
        <v>12</v>
      </c>
      <c r="AC3" s="1">
        <v>1</v>
      </c>
      <c r="AD3" s="1">
        <v>5</v>
      </c>
      <c r="AE3" s="1">
        <v>35</v>
      </c>
      <c r="AF3" s="1" t="s">
        <v>133</v>
      </c>
      <c r="AG3" s="1">
        <v>18</v>
      </c>
      <c r="AH3" s="5">
        <f>SUM(2*AB3+AC3)</f>
        <v>25</v>
      </c>
      <c r="AJ3" s="32">
        <v>2</v>
      </c>
      <c r="AK3" s="1" t="s">
        <v>280</v>
      </c>
      <c r="AL3" s="1">
        <v>18</v>
      </c>
      <c r="AM3" s="1">
        <v>10</v>
      </c>
      <c r="AN3" s="1">
        <v>5</v>
      </c>
      <c r="AO3" s="1">
        <v>3</v>
      </c>
      <c r="AP3" s="1">
        <v>49</v>
      </c>
      <c r="AQ3" s="1" t="s">
        <v>133</v>
      </c>
      <c r="AR3" s="1">
        <v>24</v>
      </c>
      <c r="AS3" s="5">
        <f>SUM(2*AM3+AN3)</f>
        <v>25</v>
      </c>
      <c r="AU3" s="32">
        <v>2</v>
      </c>
      <c r="AV3" s="1" t="s">
        <v>280</v>
      </c>
      <c r="AW3" s="1">
        <v>18</v>
      </c>
      <c r="AX3" s="1">
        <v>11</v>
      </c>
      <c r="AY3" s="1">
        <v>2</v>
      </c>
      <c r="AZ3" s="1">
        <v>5</v>
      </c>
      <c r="BA3" s="1">
        <v>42</v>
      </c>
      <c r="BB3" s="1" t="s">
        <v>133</v>
      </c>
      <c r="BC3" s="1">
        <v>25</v>
      </c>
      <c r="BD3" s="5">
        <f>SUM(2*AX3+AY3)</f>
        <v>24</v>
      </c>
      <c r="BF3" s="32">
        <v>2</v>
      </c>
      <c r="BG3" s="1" t="s">
        <v>281</v>
      </c>
      <c r="BH3" s="1">
        <v>18</v>
      </c>
      <c r="BI3" s="1">
        <v>12</v>
      </c>
      <c r="BJ3" s="1">
        <v>1</v>
      </c>
      <c r="BK3" s="1">
        <v>5</v>
      </c>
      <c r="BL3" s="1">
        <v>35</v>
      </c>
      <c r="BM3" s="1" t="s">
        <v>133</v>
      </c>
      <c r="BN3" s="1">
        <v>19</v>
      </c>
      <c r="BO3" s="5">
        <f>SUM(2*BI3+BJ3)</f>
        <v>25</v>
      </c>
    </row>
    <row r="4" spans="3:68" s="5" customFormat="1" ht="12" customHeight="1" x14ac:dyDescent="0.2">
      <c r="C4" s="32">
        <v>3</v>
      </c>
      <c r="D4" s="1" t="s">
        <v>63</v>
      </c>
      <c r="E4" s="1">
        <v>18</v>
      </c>
      <c r="F4" s="1">
        <v>10</v>
      </c>
      <c r="G4" s="1">
        <v>4</v>
      </c>
      <c r="H4" s="1">
        <v>4</v>
      </c>
      <c r="I4" s="1">
        <v>41</v>
      </c>
      <c r="J4" s="1" t="s">
        <v>133</v>
      </c>
      <c r="K4" s="1">
        <v>26</v>
      </c>
      <c r="L4" s="5">
        <f>SUM(2*F4+G4)</f>
        <v>24</v>
      </c>
      <c r="N4" s="32">
        <v>3</v>
      </c>
      <c r="O4" s="1" t="s">
        <v>63</v>
      </c>
      <c r="P4" s="1">
        <v>18</v>
      </c>
      <c r="Q4" s="1">
        <v>8</v>
      </c>
      <c r="R4" s="1">
        <v>5</v>
      </c>
      <c r="S4" s="1">
        <v>5</v>
      </c>
      <c r="T4" s="1">
        <v>53</v>
      </c>
      <c r="U4" s="32" t="s">
        <v>133</v>
      </c>
      <c r="V4" s="1">
        <v>34</v>
      </c>
      <c r="W4" s="5">
        <f>SUM(2*Q4+R4)</f>
        <v>21</v>
      </c>
      <c r="Y4" s="32">
        <v>3</v>
      </c>
      <c r="Z4" s="1" t="s">
        <v>282</v>
      </c>
      <c r="AA4" s="1">
        <v>18</v>
      </c>
      <c r="AB4" s="1">
        <v>10</v>
      </c>
      <c r="AC4" s="1">
        <v>4</v>
      </c>
      <c r="AD4" s="1">
        <v>4</v>
      </c>
      <c r="AE4" s="1">
        <v>33</v>
      </c>
      <c r="AF4" s="1" t="s">
        <v>133</v>
      </c>
      <c r="AG4" s="1">
        <v>26</v>
      </c>
      <c r="AH4" s="5">
        <f>SUM(2*AB4+AC4)</f>
        <v>24</v>
      </c>
      <c r="AJ4" s="32">
        <v>3</v>
      </c>
      <c r="AK4" s="1" t="s">
        <v>63</v>
      </c>
      <c r="AL4" s="1">
        <v>18</v>
      </c>
      <c r="AM4" s="1">
        <v>10</v>
      </c>
      <c r="AN4" s="1">
        <v>4</v>
      </c>
      <c r="AO4" s="1">
        <v>4</v>
      </c>
      <c r="AP4" s="1">
        <v>41</v>
      </c>
      <c r="AQ4" s="1" t="s">
        <v>133</v>
      </c>
      <c r="AR4" s="1">
        <v>30</v>
      </c>
      <c r="AS4" s="5">
        <f>SUM(2*AM4+AN4)</f>
        <v>24</v>
      </c>
      <c r="AU4" s="32">
        <v>3</v>
      </c>
      <c r="AV4" s="1" t="s">
        <v>283</v>
      </c>
      <c r="AW4" s="1">
        <v>18</v>
      </c>
      <c r="AX4" s="1">
        <v>9</v>
      </c>
      <c r="AY4" s="1">
        <v>5</v>
      </c>
      <c r="AZ4" s="1">
        <v>4</v>
      </c>
      <c r="BA4" s="1">
        <v>41</v>
      </c>
      <c r="BB4" s="1" t="s">
        <v>133</v>
      </c>
      <c r="BC4" s="1">
        <v>34</v>
      </c>
      <c r="BD4" s="5">
        <f>SUM(2*AX4+AY4)</f>
        <v>23</v>
      </c>
      <c r="BF4" s="32">
        <v>3</v>
      </c>
      <c r="BG4" s="1" t="s">
        <v>283</v>
      </c>
      <c r="BH4" s="1">
        <v>18</v>
      </c>
      <c r="BI4" s="1">
        <v>9</v>
      </c>
      <c r="BJ4" s="1">
        <v>4</v>
      </c>
      <c r="BK4" s="1">
        <v>5</v>
      </c>
      <c r="BL4" s="1">
        <v>55</v>
      </c>
      <c r="BM4" s="1" t="s">
        <v>133</v>
      </c>
      <c r="BN4" s="1">
        <v>38</v>
      </c>
      <c r="BO4" s="5">
        <f>SUM(2*BI4+BJ4)</f>
        <v>22</v>
      </c>
    </row>
    <row r="5" spans="3:68" s="5" customFormat="1" ht="12" customHeight="1" x14ac:dyDescent="0.2">
      <c r="C5" s="32">
        <v>4</v>
      </c>
      <c r="D5" s="1" t="s">
        <v>277</v>
      </c>
      <c r="E5" s="1">
        <v>18</v>
      </c>
      <c r="F5" s="1">
        <v>10</v>
      </c>
      <c r="G5" s="1">
        <v>3</v>
      </c>
      <c r="H5" s="1">
        <v>5</v>
      </c>
      <c r="I5" s="1">
        <v>36</v>
      </c>
      <c r="J5" s="1" t="s">
        <v>133</v>
      </c>
      <c r="K5" s="1">
        <v>25</v>
      </c>
      <c r="L5" s="5">
        <f>SUM(2*F5+G5)</f>
        <v>23</v>
      </c>
      <c r="N5" s="32">
        <v>4</v>
      </c>
      <c r="O5" s="1" t="s">
        <v>276</v>
      </c>
      <c r="P5" s="1">
        <v>18</v>
      </c>
      <c r="Q5" s="1">
        <v>8</v>
      </c>
      <c r="R5" s="1">
        <v>5</v>
      </c>
      <c r="S5" s="1">
        <v>5</v>
      </c>
      <c r="T5" s="1">
        <v>34</v>
      </c>
      <c r="U5" s="32" t="s">
        <v>133</v>
      </c>
      <c r="V5" s="1">
        <v>31</v>
      </c>
      <c r="W5" s="5">
        <f>SUM(2*Q5+R5)</f>
        <v>21</v>
      </c>
      <c r="Y5" s="32">
        <v>4</v>
      </c>
      <c r="Z5" s="1" t="s">
        <v>85</v>
      </c>
      <c r="AA5" s="1">
        <v>18</v>
      </c>
      <c r="AB5" s="1">
        <v>8</v>
      </c>
      <c r="AC5" s="1">
        <v>5</v>
      </c>
      <c r="AD5" s="1">
        <v>5</v>
      </c>
      <c r="AE5" s="1">
        <v>39</v>
      </c>
      <c r="AF5" s="1" t="s">
        <v>133</v>
      </c>
      <c r="AG5" s="1">
        <v>32</v>
      </c>
      <c r="AH5" s="5">
        <f>SUM(2*AB5+AC5)</f>
        <v>21</v>
      </c>
      <c r="AJ5" s="32">
        <v>4</v>
      </c>
      <c r="AK5" s="1" t="s">
        <v>274</v>
      </c>
      <c r="AL5" s="1">
        <v>18</v>
      </c>
      <c r="AM5" s="1">
        <v>11</v>
      </c>
      <c r="AN5" s="1">
        <v>2</v>
      </c>
      <c r="AO5" s="1">
        <v>5</v>
      </c>
      <c r="AP5" s="1">
        <v>37</v>
      </c>
      <c r="AQ5" s="1" t="s">
        <v>133</v>
      </c>
      <c r="AR5" s="1">
        <v>36</v>
      </c>
      <c r="AS5" s="5">
        <f>SUM(2*AM5+AN5)</f>
        <v>24</v>
      </c>
      <c r="AU5" s="32">
        <v>4</v>
      </c>
      <c r="AV5" s="1" t="s">
        <v>281</v>
      </c>
      <c r="AW5" s="1">
        <v>18</v>
      </c>
      <c r="AX5" s="1">
        <v>9</v>
      </c>
      <c r="AY5" s="1">
        <v>4</v>
      </c>
      <c r="AZ5" s="1">
        <v>5</v>
      </c>
      <c r="BA5" s="1">
        <v>39</v>
      </c>
      <c r="BB5" s="1" t="s">
        <v>133</v>
      </c>
      <c r="BC5" s="1">
        <v>26</v>
      </c>
      <c r="BD5" s="5">
        <f>SUM(2*AX5+AY5)</f>
        <v>22</v>
      </c>
      <c r="BF5" s="32">
        <v>4</v>
      </c>
      <c r="BG5" s="1" t="s">
        <v>282</v>
      </c>
      <c r="BH5" s="1">
        <v>18</v>
      </c>
      <c r="BI5" s="1">
        <v>8</v>
      </c>
      <c r="BJ5" s="1">
        <v>4</v>
      </c>
      <c r="BK5" s="1">
        <v>6</v>
      </c>
      <c r="BL5" s="1">
        <v>51</v>
      </c>
      <c r="BM5" s="1" t="s">
        <v>133</v>
      </c>
      <c r="BN5" s="1">
        <v>36</v>
      </c>
      <c r="BO5" s="5">
        <f>SUM(2*BI5+BJ5)</f>
        <v>20</v>
      </c>
    </row>
    <row r="6" spans="3:68" s="5" customFormat="1" x14ac:dyDescent="0.2">
      <c r="C6" s="32">
        <v>5</v>
      </c>
      <c r="D6" s="1" t="s">
        <v>276</v>
      </c>
      <c r="E6" s="1">
        <v>18</v>
      </c>
      <c r="F6" s="1">
        <v>9</v>
      </c>
      <c r="G6" s="1">
        <v>4</v>
      </c>
      <c r="H6" s="1">
        <v>5</v>
      </c>
      <c r="I6" s="1">
        <v>50</v>
      </c>
      <c r="J6" s="1" t="s">
        <v>133</v>
      </c>
      <c r="K6" s="1">
        <v>29</v>
      </c>
      <c r="L6" s="5">
        <f>SUM(2*F6+G6)</f>
        <v>22</v>
      </c>
      <c r="N6" s="32">
        <v>5</v>
      </c>
      <c r="O6" s="1" t="s">
        <v>278</v>
      </c>
      <c r="P6" s="1">
        <v>18</v>
      </c>
      <c r="Q6" s="1">
        <v>8</v>
      </c>
      <c r="R6" s="1">
        <v>4</v>
      </c>
      <c r="S6" s="1">
        <v>6</v>
      </c>
      <c r="T6" s="1">
        <v>48</v>
      </c>
      <c r="U6" s="32" t="s">
        <v>133</v>
      </c>
      <c r="V6" s="1">
        <v>34</v>
      </c>
      <c r="W6" s="5">
        <f>SUM(2*Q6+R6)</f>
        <v>20</v>
      </c>
      <c r="Y6" s="32">
        <v>5</v>
      </c>
      <c r="Z6" s="1" t="s">
        <v>63</v>
      </c>
      <c r="AA6" s="1">
        <v>18</v>
      </c>
      <c r="AB6" s="1">
        <v>6</v>
      </c>
      <c r="AC6" s="1">
        <v>5</v>
      </c>
      <c r="AD6" s="1">
        <v>7</v>
      </c>
      <c r="AE6" s="1">
        <v>49</v>
      </c>
      <c r="AF6" s="1" t="s">
        <v>133</v>
      </c>
      <c r="AG6" s="1">
        <v>38</v>
      </c>
      <c r="AH6" s="5">
        <f>SUM(2*AB6+AC6)</f>
        <v>17</v>
      </c>
      <c r="AJ6" s="32">
        <v>5</v>
      </c>
      <c r="AK6" s="1" t="s">
        <v>284</v>
      </c>
      <c r="AL6" s="1">
        <v>18</v>
      </c>
      <c r="AM6" s="1">
        <v>7</v>
      </c>
      <c r="AN6" s="1">
        <v>7</v>
      </c>
      <c r="AO6" s="1">
        <v>4</v>
      </c>
      <c r="AP6" s="1">
        <v>40</v>
      </c>
      <c r="AQ6" s="1" t="s">
        <v>133</v>
      </c>
      <c r="AR6" s="1">
        <v>37</v>
      </c>
      <c r="AS6" s="5">
        <f>SUM(2*AM6+AN6)</f>
        <v>21</v>
      </c>
      <c r="AU6" s="32">
        <v>5</v>
      </c>
      <c r="AV6" s="1" t="s">
        <v>282</v>
      </c>
      <c r="AW6" s="1">
        <v>18</v>
      </c>
      <c r="AX6" s="1">
        <v>8</v>
      </c>
      <c r="AY6" s="1">
        <v>4</v>
      </c>
      <c r="AZ6" s="1">
        <v>6</v>
      </c>
      <c r="BA6" s="1">
        <v>49</v>
      </c>
      <c r="BB6" s="1" t="s">
        <v>133</v>
      </c>
      <c r="BC6" s="1">
        <v>33</v>
      </c>
      <c r="BD6" s="5">
        <f>SUM(2*AX6+AY6)</f>
        <v>20</v>
      </c>
      <c r="BF6" s="32">
        <v>5</v>
      </c>
      <c r="BG6" s="1" t="s">
        <v>280</v>
      </c>
      <c r="BH6" s="1">
        <v>18</v>
      </c>
      <c r="BI6" s="1">
        <v>7</v>
      </c>
      <c r="BJ6" s="1">
        <v>6</v>
      </c>
      <c r="BK6" s="1">
        <v>5</v>
      </c>
      <c r="BL6" s="1">
        <v>39</v>
      </c>
      <c r="BM6" s="1" t="s">
        <v>133</v>
      </c>
      <c r="BN6" s="1">
        <v>30</v>
      </c>
      <c r="BO6" s="5">
        <f>SUM(2*BI6+BJ6)</f>
        <v>20</v>
      </c>
    </row>
    <row r="7" spans="3:68" s="5" customFormat="1" x14ac:dyDescent="0.2">
      <c r="C7" s="32">
        <v>6</v>
      </c>
      <c r="D7" s="1" t="s">
        <v>281</v>
      </c>
      <c r="E7" s="1">
        <v>18</v>
      </c>
      <c r="F7" s="1">
        <v>6</v>
      </c>
      <c r="G7" s="1">
        <v>5</v>
      </c>
      <c r="H7" s="1">
        <v>7</v>
      </c>
      <c r="I7" s="1">
        <v>32</v>
      </c>
      <c r="J7" s="1" t="s">
        <v>133</v>
      </c>
      <c r="K7" s="1">
        <v>35</v>
      </c>
      <c r="L7" s="5">
        <f>SUM(2*F7+G7)</f>
        <v>17</v>
      </c>
      <c r="N7" s="32">
        <v>6</v>
      </c>
      <c r="O7" s="1" t="s">
        <v>281</v>
      </c>
      <c r="P7" s="1">
        <v>18</v>
      </c>
      <c r="Q7" s="1">
        <v>7</v>
      </c>
      <c r="R7" s="1">
        <v>5</v>
      </c>
      <c r="S7" s="1">
        <v>6</v>
      </c>
      <c r="T7" s="1">
        <v>32</v>
      </c>
      <c r="U7" s="32" t="s">
        <v>133</v>
      </c>
      <c r="V7" s="1">
        <v>36</v>
      </c>
      <c r="W7" s="5">
        <f>SUM(2*Q7+R7)</f>
        <v>19</v>
      </c>
      <c r="Y7" s="32">
        <v>6</v>
      </c>
      <c r="Z7" s="1" t="s">
        <v>280</v>
      </c>
      <c r="AA7" s="1">
        <v>18</v>
      </c>
      <c r="AB7" s="1">
        <v>6</v>
      </c>
      <c r="AC7" s="1">
        <v>3</v>
      </c>
      <c r="AD7" s="1">
        <v>9</v>
      </c>
      <c r="AE7" s="1">
        <v>31</v>
      </c>
      <c r="AF7" s="1" t="s">
        <v>133</v>
      </c>
      <c r="AG7" s="1">
        <v>44</v>
      </c>
      <c r="AH7" s="5">
        <f>SUM(2*AB7+AC7)</f>
        <v>15</v>
      </c>
      <c r="AJ7" s="32">
        <v>6</v>
      </c>
      <c r="AK7" s="1" t="s">
        <v>281</v>
      </c>
      <c r="AL7" s="1">
        <v>18</v>
      </c>
      <c r="AM7" s="1">
        <v>5</v>
      </c>
      <c r="AN7" s="1">
        <v>4</v>
      </c>
      <c r="AO7" s="1">
        <v>9</v>
      </c>
      <c r="AP7" s="1">
        <v>30</v>
      </c>
      <c r="AQ7" s="1" t="s">
        <v>133</v>
      </c>
      <c r="AR7" s="1">
        <v>34</v>
      </c>
      <c r="AS7" s="5">
        <f>SUM(2*AM7+AN7)</f>
        <v>14</v>
      </c>
      <c r="AU7" s="32">
        <v>6</v>
      </c>
      <c r="AV7" s="1" t="s">
        <v>279</v>
      </c>
      <c r="AW7" s="1">
        <v>18</v>
      </c>
      <c r="AX7" s="1">
        <v>7</v>
      </c>
      <c r="AY7" s="1">
        <v>2</v>
      </c>
      <c r="AZ7" s="1">
        <v>9</v>
      </c>
      <c r="BA7" s="1">
        <v>39</v>
      </c>
      <c r="BB7" s="1" t="s">
        <v>133</v>
      </c>
      <c r="BC7" s="1">
        <v>43</v>
      </c>
      <c r="BD7" s="5">
        <f>SUM(2*AX7+AY7)</f>
        <v>16</v>
      </c>
      <c r="BF7" s="32">
        <v>6</v>
      </c>
      <c r="BG7" s="1" t="s">
        <v>276</v>
      </c>
      <c r="BH7" s="1">
        <v>18</v>
      </c>
      <c r="BI7" s="1">
        <v>8</v>
      </c>
      <c r="BJ7" s="1">
        <v>4</v>
      </c>
      <c r="BK7" s="1">
        <v>6</v>
      </c>
      <c r="BL7" s="1">
        <v>40</v>
      </c>
      <c r="BM7" s="1" t="s">
        <v>133</v>
      </c>
      <c r="BN7" s="1">
        <v>37</v>
      </c>
      <c r="BO7" s="5">
        <f>SUM(2*BI7+BJ7)</f>
        <v>20</v>
      </c>
    </row>
    <row r="8" spans="3:68" s="5" customFormat="1" x14ac:dyDescent="0.2">
      <c r="C8" s="32">
        <v>7</v>
      </c>
      <c r="D8" s="1" t="s">
        <v>275</v>
      </c>
      <c r="E8" s="1">
        <v>18</v>
      </c>
      <c r="F8" s="1">
        <v>6</v>
      </c>
      <c r="G8" s="1">
        <v>4</v>
      </c>
      <c r="H8" s="1">
        <v>8</v>
      </c>
      <c r="I8" s="1">
        <v>29</v>
      </c>
      <c r="J8" s="1" t="s">
        <v>133</v>
      </c>
      <c r="K8" s="1">
        <v>34</v>
      </c>
      <c r="L8" s="5">
        <f>SUM(2*F8+G8)</f>
        <v>16</v>
      </c>
      <c r="N8" s="32">
        <v>7</v>
      </c>
      <c r="O8" s="1" t="s">
        <v>280</v>
      </c>
      <c r="P8" s="1">
        <v>18</v>
      </c>
      <c r="Q8" s="1">
        <v>8</v>
      </c>
      <c r="R8" s="1">
        <v>2</v>
      </c>
      <c r="S8" s="1">
        <v>8</v>
      </c>
      <c r="T8" s="1">
        <v>56</v>
      </c>
      <c r="U8" s="32" t="s">
        <v>133</v>
      </c>
      <c r="V8" s="1">
        <v>47</v>
      </c>
      <c r="W8" s="5">
        <f>SUM(2*Q8+R8)</f>
        <v>18</v>
      </c>
      <c r="Y8" s="32">
        <v>7</v>
      </c>
      <c r="Z8" s="1" t="s">
        <v>281</v>
      </c>
      <c r="AA8" s="1">
        <v>18</v>
      </c>
      <c r="AB8" s="1">
        <v>5</v>
      </c>
      <c r="AC8" s="1">
        <v>4</v>
      </c>
      <c r="AD8" s="1">
        <v>9</v>
      </c>
      <c r="AE8" s="1">
        <v>31</v>
      </c>
      <c r="AF8" s="1" t="s">
        <v>133</v>
      </c>
      <c r="AG8" s="1">
        <v>33</v>
      </c>
      <c r="AH8" s="5">
        <f>SUM(2*AB8+AC8)</f>
        <v>14</v>
      </c>
      <c r="AJ8" s="32">
        <v>7</v>
      </c>
      <c r="AK8" s="1" t="s">
        <v>282</v>
      </c>
      <c r="AL8" s="1">
        <v>18</v>
      </c>
      <c r="AM8" s="1">
        <v>4</v>
      </c>
      <c r="AN8" s="1">
        <v>6</v>
      </c>
      <c r="AO8" s="1">
        <v>8</v>
      </c>
      <c r="AP8" s="1">
        <v>35</v>
      </c>
      <c r="AQ8" s="1" t="s">
        <v>133</v>
      </c>
      <c r="AR8" s="1">
        <v>40</v>
      </c>
      <c r="AS8" s="5">
        <f>SUM(2*AM8+AN8)</f>
        <v>14</v>
      </c>
      <c r="AU8" s="32">
        <v>7</v>
      </c>
      <c r="AV8" s="1" t="s">
        <v>274</v>
      </c>
      <c r="AW8" s="1">
        <v>18</v>
      </c>
      <c r="AX8" s="1">
        <v>5</v>
      </c>
      <c r="AY8" s="1">
        <v>4</v>
      </c>
      <c r="AZ8" s="1">
        <v>9</v>
      </c>
      <c r="BA8" s="1">
        <v>30</v>
      </c>
      <c r="BB8" s="1" t="s">
        <v>133</v>
      </c>
      <c r="BC8" s="1">
        <v>35</v>
      </c>
      <c r="BD8" s="5">
        <f>SUM(2*AX8+AY8)</f>
        <v>14</v>
      </c>
      <c r="BF8" s="32">
        <v>7</v>
      </c>
      <c r="BG8" s="1" t="s">
        <v>279</v>
      </c>
      <c r="BH8" s="1">
        <v>18</v>
      </c>
      <c r="BI8" s="1">
        <v>6</v>
      </c>
      <c r="BJ8" s="1">
        <v>2</v>
      </c>
      <c r="BK8" s="1">
        <v>10</v>
      </c>
      <c r="BL8" s="1">
        <v>25</v>
      </c>
      <c r="BM8" s="1" t="s">
        <v>133</v>
      </c>
      <c r="BN8" s="1">
        <v>44</v>
      </c>
      <c r="BO8" s="5">
        <f>SUM(2*BI8+BJ8)</f>
        <v>14</v>
      </c>
    </row>
    <row r="9" spans="3:68" s="5" customFormat="1" x14ac:dyDescent="0.2">
      <c r="C9" s="32">
        <v>8</v>
      </c>
      <c r="D9" s="1" t="s">
        <v>285</v>
      </c>
      <c r="E9" s="1">
        <v>18</v>
      </c>
      <c r="F9" s="1">
        <v>5</v>
      </c>
      <c r="G9" s="1">
        <v>5</v>
      </c>
      <c r="H9" s="1">
        <v>8</v>
      </c>
      <c r="I9" s="1">
        <v>34</v>
      </c>
      <c r="J9" s="1" t="s">
        <v>133</v>
      </c>
      <c r="K9" s="1">
        <v>44</v>
      </c>
      <c r="L9" s="5">
        <f>SUM(2*F9+G9)</f>
        <v>15</v>
      </c>
      <c r="N9" s="32">
        <v>8</v>
      </c>
      <c r="O9" s="1" t="s">
        <v>277</v>
      </c>
      <c r="P9" s="1">
        <v>18</v>
      </c>
      <c r="Q9" s="1">
        <v>4</v>
      </c>
      <c r="R9" s="1">
        <v>8</v>
      </c>
      <c r="S9" s="1">
        <v>6</v>
      </c>
      <c r="T9" s="1">
        <v>29</v>
      </c>
      <c r="U9" s="32" t="s">
        <v>133</v>
      </c>
      <c r="V9" s="1">
        <v>33</v>
      </c>
      <c r="W9" s="5">
        <f>SUM(2*Q9+R9)</f>
        <v>16</v>
      </c>
      <c r="Y9" s="32">
        <v>8</v>
      </c>
      <c r="Z9" s="1" t="s">
        <v>279</v>
      </c>
      <c r="AA9" s="1">
        <v>18</v>
      </c>
      <c r="AB9" s="1">
        <v>5</v>
      </c>
      <c r="AC9" s="1">
        <v>4</v>
      </c>
      <c r="AD9" s="1">
        <v>9</v>
      </c>
      <c r="AE9" s="1">
        <v>34</v>
      </c>
      <c r="AF9" s="1" t="s">
        <v>133</v>
      </c>
      <c r="AG9" s="1">
        <v>48</v>
      </c>
      <c r="AH9" s="5">
        <f>SUM(2*AB9+AC9)</f>
        <v>14</v>
      </c>
      <c r="AJ9" s="32">
        <v>8</v>
      </c>
      <c r="AK9" s="1" t="s">
        <v>279</v>
      </c>
      <c r="AL9" s="1">
        <v>18</v>
      </c>
      <c r="AM9" s="1">
        <v>5</v>
      </c>
      <c r="AN9" s="1">
        <v>4</v>
      </c>
      <c r="AO9" s="1">
        <v>9</v>
      </c>
      <c r="AP9" s="1">
        <v>39</v>
      </c>
      <c r="AQ9" s="1" t="s">
        <v>133</v>
      </c>
      <c r="AR9" s="1">
        <v>50</v>
      </c>
      <c r="AS9" s="5">
        <f>SUM(2*AM9+AN9)</f>
        <v>14</v>
      </c>
      <c r="AU9" s="32">
        <v>8</v>
      </c>
      <c r="AV9" s="1" t="s">
        <v>275</v>
      </c>
      <c r="AW9" s="1">
        <v>18</v>
      </c>
      <c r="AX9" s="1">
        <v>6</v>
      </c>
      <c r="AY9" s="1">
        <v>2</v>
      </c>
      <c r="AZ9" s="1">
        <v>10</v>
      </c>
      <c r="BA9" s="1">
        <v>32</v>
      </c>
      <c r="BB9" s="1" t="s">
        <v>133</v>
      </c>
      <c r="BC9" s="1">
        <v>53</v>
      </c>
      <c r="BD9" s="5">
        <f>SUM(2*AX9+AY9)</f>
        <v>14</v>
      </c>
      <c r="BF9" s="32">
        <v>8</v>
      </c>
      <c r="BG9" s="1" t="s">
        <v>286</v>
      </c>
      <c r="BH9" s="1">
        <v>18</v>
      </c>
      <c r="BI9" s="1">
        <v>5</v>
      </c>
      <c r="BJ9" s="1">
        <v>2</v>
      </c>
      <c r="BK9" s="1">
        <v>11</v>
      </c>
      <c r="BL9" s="1">
        <v>37</v>
      </c>
      <c r="BM9" s="1" t="s">
        <v>133</v>
      </c>
      <c r="BN9" s="1">
        <v>43</v>
      </c>
      <c r="BO9" s="5">
        <f>SUM(2*BI9+BJ9)</f>
        <v>12</v>
      </c>
    </row>
    <row r="10" spans="3:68" s="5" customFormat="1" x14ac:dyDescent="0.2">
      <c r="C10" s="32">
        <v>9</v>
      </c>
      <c r="D10" s="1" t="s">
        <v>287</v>
      </c>
      <c r="E10" s="1">
        <v>18</v>
      </c>
      <c r="F10" s="1">
        <v>2</v>
      </c>
      <c r="G10" s="1">
        <v>3</v>
      </c>
      <c r="H10" s="1">
        <v>13</v>
      </c>
      <c r="I10" s="1">
        <v>33</v>
      </c>
      <c r="J10" s="1" t="s">
        <v>133</v>
      </c>
      <c r="K10" s="1">
        <v>70</v>
      </c>
      <c r="L10" s="5">
        <f>SUM(2*F10+G10)</f>
        <v>7</v>
      </c>
      <c r="M10" s="5" t="s">
        <v>70</v>
      </c>
      <c r="N10" s="32">
        <v>9</v>
      </c>
      <c r="O10" s="1" t="s">
        <v>150</v>
      </c>
      <c r="P10" s="1">
        <v>18</v>
      </c>
      <c r="Q10" s="1">
        <v>3</v>
      </c>
      <c r="R10" s="1">
        <v>4</v>
      </c>
      <c r="S10" s="1">
        <v>11</v>
      </c>
      <c r="T10" s="1">
        <v>26</v>
      </c>
      <c r="U10" s="32" t="s">
        <v>133</v>
      </c>
      <c r="V10" s="1">
        <v>63</v>
      </c>
      <c r="W10" s="5">
        <f>SUM(2*Q10+R10)</f>
        <v>10</v>
      </c>
      <c r="X10" s="5" t="s">
        <v>70</v>
      </c>
      <c r="Y10" s="32">
        <v>9</v>
      </c>
      <c r="Z10" s="1" t="s">
        <v>278</v>
      </c>
      <c r="AA10" s="1">
        <v>18</v>
      </c>
      <c r="AB10" s="1">
        <v>4</v>
      </c>
      <c r="AC10" s="1">
        <v>4</v>
      </c>
      <c r="AD10" s="1">
        <v>10</v>
      </c>
      <c r="AE10" s="1">
        <v>32</v>
      </c>
      <c r="AF10" s="1" t="s">
        <v>133</v>
      </c>
      <c r="AG10" s="1">
        <v>44</v>
      </c>
      <c r="AH10" s="5">
        <f>SUM(2*AB10+AC10)</f>
        <v>12</v>
      </c>
      <c r="AI10" s="5" t="s">
        <v>70</v>
      </c>
      <c r="AJ10" s="32">
        <v>9</v>
      </c>
      <c r="AK10" s="1" t="s">
        <v>286</v>
      </c>
      <c r="AL10" s="1">
        <v>18</v>
      </c>
      <c r="AM10" s="1">
        <v>6</v>
      </c>
      <c r="AN10" s="1">
        <v>0</v>
      </c>
      <c r="AO10" s="1">
        <v>12</v>
      </c>
      <c r="AP10" s="1">
        <v>32</v>
      </c>
      <c r="AQ10" s="1" t="s">
        <v>133</v>
      </c>
      <c r="AR10" s="1">
        <v>39</v>
      </c>
      <c r="AS10" s="5">
        <f>SUM(2*AM10+AN10)</f>
        <v>12</v>
      </c>
      <c r="AT10" s="5" t="s">
        <v>70</v>
      </c>
      <c r="AU10" s="32">
        <v>9</v>
      </c>
      <c r="AV10" s="1" t="s">
        <v>284</v>
      </c>
      <c r="AW10" s="1">
        <v>18</v>
      </c>
      <c r="AX10" s="1">
        <v>6</v>
      </c>
      <c r="AY10" s="1">
        <v>0</v>
      </c>
      <c r="AZ10" s="1">
        <v>12</v>
      </c>
      <c r="BA10" s="1">
        <v>31</v>
      </c>
      <c r="BB10" s="1" t="s">
        <v>133</v>
      </c>
      <c r="BC10" s="1">
        <v>55</v>
      </c>
      <c r="BD10" s="5">
        <f>SUM(2*AX10+AY10)</f>
        <v>12</v>
      </c>
      <c r="BE10" s="5" t="s">
        <v>70</v>
      </c>
      <c r="BF10" s="32">
        <v>9</v>
      </c>
      <c r="BG10" s="1" t="s">
        <v>274</v>
      </c>
      <c r="BH10" s="1">
        <v>18</v>
      </c>
      <c r="BI10" s="1">
        <v>4</v>
      </c>
      <c r="BJ10" s="1">
        <v>3</v>
      </c>
      <c r="BK10" s="1">
        <v>11</v>
      </c>
      <c r="BL10" s="1">
        <v>26</v>
      </c>
      <c r="BM10" s="1" t="s">
        <v>133</v>
      </c>
      <c r="BN10" s="1">
        <v>52</v>
      </c>
      <c r="BO10" s="5">
        <f>SUM(2*BI10+BJ10)</f>
        <v>11</v>
      </c>
      <c r="BP10" s="5" t="s">
        <v>70</v>
      </c>
    </row>
    <row r="11" spans="3:68" s="5" customFormat="1" ht="12" customHeight="1" x14ac:dyDescent="0.2">
      <c r="C11" s="32">
        <v>10</v>
      </c>
      <c r="D11" s="1" t="s">
        <v>288</v>
      </c>
      <c r="E11" s="1">
        <v>18</v>
      </c>
      <c r="F11" s="1">
        <v>1</v>
      </c>
      <c r="G11" s="1">
        <v>3</v>
      </c>
      <c r="H11" s="1">
        <v>14</v>
      </c>
      <c r="I11" s="1">
        <v>27</v>
      </c>
      <c r="J11" s="1" t="s">
        <v>133</v>
      </c>
      <c r="K11" s="1">
        <v>57</v>
      </c>
      <c r="L11" s="5">
        <f>SUM(2*F11+G11)</f>
        <v>5</v>
      </c>
      <c r="M11" s="5" t="s">
        <v>70</v>
      </c>
      <c r="N11" s="32">
        <v>10</v>
      </c>
      <c r="O11" s="1" t="s">
        <v>285</v>
      </c>
      <c r="P11" s="1">
        <v>18</v>
      </c>
      <c r="Q11" s="1">
        <v>3</v>
      </c>
      <c r="R11" s="1">
        <v>2</v>
      </c>
      <c r="S11" s="1">
        <v>13</v>
      </c>
      <c r="T11" s="1">
        <v>32</v>
      </c>
      <c r="U11" s="32" t="s">
        <v>133</v>
      </c>
      <c r="V11" s="1">
        <v>68</v>
      </c>
      <c r="W11" s="5">
        <f>SUM(2*Q11+R11)</f>
        <v>8</v>
      </c>
      <c r="X11" s="5" t="s">
        <v>70</v>
      </c>
      <c r="Y11" s="32">
        <v>10</v>
      </c>
      <c r="Z11" s="1" t="s">
        <v>289</v>
      </c>
      <c r="AA11" s="1">
        <v>18</v>
      </c>
      <c r="AB11" s="1">
        <v>3</v>
      </c>
      <c r="AC11" s="1">
        <v>3</v>
      </c>
      <c r="AD11" s="1">
        <v>12</v>
      </c>
      <c r="AE11" s="1">
        <v>29</v>
      </c>
      <c r="AF11" s="1" t="s">
        <v>133</v>
      </c>
      <c r="AG11" s="1">
        <v>58</v>
      </c>
      <c r="AH11" s="5">
        <f>SUM(2*AB11+AC11)</f>
        <v>9</v>
      </c>
      <c r="AI11" s="5" t="s">
        <v>70</v>
      </c>
      <c r="AJ11" s="32">
        <v>10</v>
      </c>
      <c r="AK11" s="1" t="s">
        <v>85</v>
      </c>
      <c r="AL11" s="1">
        <v>18</v>
      </c>
      <c r="AM11" s="1">
        <v>1</v>
      </c>
      <c r="AN11" s="1">
        <v>1</v>
      </c>
      <c r="AO11" s="1">
        <v>16</v>
      </c>
      <c r="AP11" s="1">
        <v>21</v>
      </c>
      <c r="AQ11" s="1" t="s">
        <v>133</v>
      </c>
      <c r="AR11" s="1">
        <v>58</v>
      </c>
      <c r="AS11" s="5">
        <f>SUM(2*AM11+AN11)</f>
        <v>3</v>
      </c>
      <c r="AT11" s="5" t="s">
        <v>70</v>
      </c>
      <c r="AU11" s="32">
        <v>10</v>
      </c>
      <c r="AV11" s="1" t="s">
        <v>290</v>
      </c>
      <c r="AW11" s="1">
        <v>18</v>
      </c>
      <c r="AX11" s="1">
        <v>4</v>
      </c>
      <c r="AY11" s="1">
        <v>1</v>
      </c>
      <c r="AZ11" s="1">
        <v>13</v>
      </c>
      <c r="BA11" s="1">
        <v>38</v>
      </c>
      <c r="BB11" s="1" t="s">
        <v>133</v>
      </c>
      <c r="BC11" s="1">
        <v>55</v>
      </c>
      <c r="BD11" s="5">
        <f>SUM(2*AX11+AY11)</f>
        <v>9</v>
      </c>
      <c r="BE11" s="5" t="s">
        <v>70</v>
      </c>
      <c r="BF11" s="32">
        <v>10</v>
      </c>
      <c r="BG11" s="1" t="s">
        <v>291</v>
      </c>
      <c r="BH11" s="1">
        <v>18</v>
      </c>
      <c r="BI11" s="1">
        <v>2</v>
      </c>
      <c r="BJ11" s="1">
        <v>3</v>
      </c>
      <c r="BK11" s="1">
        <v>13</v>
      </c>
      <c r="BL11" s="1">
        <v>17</v>
      </c>
      <c r="BM11" s="1" t="s">
        <v>133</v>
      </c>
      <c r="BN11" s="1">
        <v>53</v>
      </c>
      <c r="BO11" s="5">
        <f>SUM(2*BI11+BJ11)</f>
        <v>7</v>
      </c>
      <c r="BP11" s="5" t="s">
        <v>70</v>
      </c>
    </row>
    <row r="12" spans="3:68" s="5" customFormat="1" ht="12" customHeight="1" x14ac:dyDescent="0.2">
      <c r="C12" s="32"/>
      <c r="D12" s="1"/>
      <c r="E12" s="1">
        <f>SUM(E2:E11)</f>
        <v>180</v>
      </c>
      <c r="F12" s="1">
        <f>SUM(F2:F11)</f>
        <v>69</v>
      </c>
      <c r="G12" s="1">
        <f>SUM(G2:G11)</f>
        <v>42</v>
      </c>
      <c r="H12" s="1">
        <f>SUM(H2:H11)</f>
        <v>69</v>
      </c>
      <c r="I12" s="1">
        <f>SUM(I2:I11)</f>
        <v>375</v>
      </c>
      <c r="J12" s="32" t="s">
        <v>133</v>
      </c>
      <c r="K12" s="1">
        <f>SUM(K2:K11)</f>
        <v>375</v>
      </c>
      <c r="L12" s="1">
        <f>SUM(L2:L11)</f>
        <v>180</v>
      </c>
      <c r="M12" s="33"/>
      <c r="N12" s="32"/>
      <c r="O12" s="32"/>
      <c r="P12" s="1">
        <f>SUM(P2:P11)</f>
        <v>180</v>
      </c>
      <c r="Q12" s="1">
        <f>SUM(Q2:Q11)</f>
        <v>68</v>
      </c>
      <c r="R12" s="1">
        <f>SUM(R2:R11)</f>
        <v>44</v>
      </c>
      <c r="S12" s="1">
        <f>SUM(S2:S11)</f>
        <v>68</v>
      </c>
      <c r="T12" s="1">
        <f>SUM(T2:T11)</f>
        <v>399</v>
      </c>
      <c r="U12" s="32" t="s">
        <v>133</v>
      </c>
      <c r="V12" s="1">
        <f>SUM(V2:V11)</f>
        <v>399</v>
      </c>
      <c r="W12" s="1">
        <f>SUM(W2:W11)</f>
        <v>180</v>
      </c>
      <c r="X12" s="1"/>
      <c r="Y12" s="32"/>
      <c r="Z12" s="32"/>
      <c r="AA12" s="1">
        <f>SUM(AA2:AA11)</f>
        <v>180</v>
      </c>
      <c r="AB12" s="1">
        <f>SUM(AB2:AB11)</f>
        <v>72</v>
      </c>
      <c r="AC12" s="1">
        <f>SUM(AC2:AC11)</f>
        <v>36</v>
      </c>
      <c r="AD12" s="1">
        <f>SUM(AD2:AD11)</f>
        <v>72</v>
      </c>
      <c r="AE12" s="1">
        <f>SUM(AE2:AE11)</f>
        <v>359</v>
      </c>
      <c r="AF12" s="1" t="s">
        <v>133</v>
      </c>
      <c r="AG12" s="1">
        <f>SUM(AG2:AG11)</f>
        <v>359</v>
      </c>
      <c r="AH12" s="1">
        <f>SUM(AH2:AH11)</f>
        <v>180</v>
      </c>
      <c r="AI12" s="1"/>
      <c r="AJ12" s="32"/>
      <c r="AK12" s="32"/>
      <c r="AL12" s="1">
        <f>SUM(AL2:AL11)</f>
        <v>180</v>
      </c>
      <c r="AM12" s="1">
        <f>SUM(AM2:AM11)</f>
        <v>72</v>
      </c>
      <c r="AN12" s="1">
        <f>SUM(AN2:AN11)</f>
        <v>36</v>
      </c>
      <c r="AO12" s="1">
        <f>SUM(AO2:AO11)</f>
        <v>72</v>
      </c>
      <c r="AP12" s="1">
        <f>SUM(AP2:AP11)</f>
        <v>365</v>
      </c>
      <c r="AQ12" s="1" t="s">
        <v>133</v>
      </c>
      <c r="AR12" s="1">
        <f>SUM(AR2:AR11)</f>
        <v>365</v>
      </c>
      <c r="AS12" s="1">
        <f>SUM(AS2:AS11)</f>
        <v>180</v>
      </c>
      <c r="AT12" s="1"/>
      <c r="AU12" s="32"/>
      <c r="AV12" s="32"/>
      <c r="AW12" s="1">
        <f>SUM(AW2:AW11)</f>
        <v>180</v>
      </c>
      <c r="AX12" s="1">
        <f>SUM(AX2:AX11)</f>
        <v>76</v>
      </c>
      <c r="AY12" s="1">
        <f>SUM(AY2:AY11)</f>
        <v>28</v>
      </c>
      <c r="AZ12" s="1">
        <f>SUM(AZ2:AZ11)</f>
        <v>76</v>
      </c>
      <c r="BA12" s="1">
        <f>SUM(BA2:BA11)</f>
        <v>390</v>
      </c>
      <c r="BB12" s="1" t="s">
        <v>133</v>
      </c>
      <c r="BC12" s="1">
        <f>SUM(BC2:BC11)</f>
        <v>390</v>
      </c>
      <c r="BD12" s="1">
        <f>SUM(BD2:BD11)</f>
        <v>180</v>
      </c>
      <c r="BE12" s="1"/>
      <c r="BF12" s="32"/>
      <c r="BG12" s="32"/>
      <c r="BH12" s="1">
        <f>SUM(BH2:BH11)</f>
        <v>180</v>
      </c>
      <c r="BI12" s="1">
        <f>SUM(BI2:BI11)</f>
        <v>73</v>
      </c>
      <c r="BJ12" s="1">
        <f>SUM(BJ2:BJ11)</f>
        <v>34</v>
      </c>
      <c r="BK12" s="1">
        <f>SUM(BK2:BK11)</f>
        <v>73</v>
      </c>
      <c r="BL12" s="1">
        <f>SUM(BL2:BL11)</f>
        <v>383</v>
      </c>
      <c r="BM12" s="1" t="s">
        <v>133</v>
      </c>
      <c r="BN12" s="1">
        <f>SUM(BN2:BN11)</f>
        <v>383</v>
      </c>
      <c r="BO12" s="1">
        <f>SUM(BO2:BO11)</f>
        <v>180</v>
      </c>
      <c r="BP12" s="25"/>
    </row>
    <row r="13" spans="3:68" s="5" customFormat="1" ht="12" customHeight="1" x14ac:dyDescent="0.2">
      <c r="C13" s="32"/>
      <c r="D13" s="2" t="s">
        <v>334</v>
      </c>
      <c r="E13" s="1"/>
      <c r="F13" s="1"/>
      <c r="G13" s="1"/>
      <c r="H13" s="1"/>
      <c r="I13" s="1"/>
      <c r="J13" s="32"/>
      <c r="K13" s="1"/>
      <c r="L13" s="1"/>
      <c r="M13" s="33"/>
      <c r="N13" s="32"/>
      <c r="O13" s="2" t="s">
        <v>335</v>
      </c>
      <c r="P13" s="2"/>
      <c r="Q13" s="32"/>
      <c r="R13" s="32"/>
      <c r="S13" s="32"/>
      <c r="T13" s="32"/>
      <c r="U13" s="32"/>
      <c r="V13" s="32"/>
      <c r="W13" s="32"/>
      <c r="X13" s="1"/>
      <c r="Y13" s="32"/>
      <c r="Z13" s="2" t="s">
        <v>336</v>
      </c>
      <c r="AA13" s="2"/>
      <c r="AB13" s="32"/>
      <c r="AC13" s="32"/>
      <c r="AD13" s="32"/>
      <c r="AE13" s="32"/>
      <c r="AF13" s="32"/>
      <c r="AG13" s="32"/>
      <c r="AH13" s="32"/>
      <c r="AI13" s="1"/>
      <c r="AJ13" s="32"/>
      <c r="AK13" s="2" t="s">
        <v>379</v>
      </c>
      <c r="AL13" s="2"/>
      <c r="AM13" s="32"/>
      <c r="AN13" s="32"/>
      <c r="AO13" s="32"/>
      <c r="AP13" s="32"/>
      <c r="AQ13" s="32"/>
      <c r="AR13" s="32"/>
      <c r="AS13" s="32"/>
      <c r="AT13" s="1"/>
      <c r="AU13" s="32"/>
      <c r="AV13" s="2" t="s">
        <v>377</v>
      </c>
      <c r="AW13" s="2"/>
      <c r="AX13" s="32"/>
      <c r="AY13" s="32"/>
      <c r="AZ13" s="32"/>
      <c r="BA13" s="32"/>
      <c r="BB13" s="32"/>
      <c r="BC13" s="32"/>
      <c r="BD13" s="32"/>
      <c r="BE13" s="1"/>
      <c r="BF13" s="32"/>
      <c r="BG13" s="2" t="s">
        <v>378</v>
      </c>
      <c r="BH13" s="2"/>
      <c r="BI13" s="32"/>
      <c r="BJ13" s="32"/>
      <c r="BK13" s="32"/>
      <c r="BL13" s="32"/>
      <c r="BM13" s="32"/>
      <c r="BN13" s="32"/>
      <c r="BO13" s="32"/>
      <c r="BP13" s="25"/>
    </row>
    <row r="14" spans="3:68" s="5" customFormat="1" ht="12" customHeight="1" x14ac:dyDescent="0.2">
      <c r="C14" s="32">
        <v>1</v>
      </c>
      <c r="D14" s="1" t="s">
        <v>322</v>
      </c>
      <c r="E14" s="1">
        <v>18</v>
      </c>
      <c r="F14" s="1">
        <v>11</v>
      </c>
      <c r="G14" s="1">
        <v>1</v>
      </c>
      <c r="H14" s="1">
        <v>6</v>
      </c>
      <c r="I14" s="1">
        <v>51</v>
      </c>
      <c r="J14" s="1" t="s">
        <v>133</v>
      </c>
      <c r="K14" s="1">
        <v>25</v>
      </c>
      <c r="L14" s="5">
        <f t="shared" ref="L14:L23" si="0">SUM(2*F14+G14)</f>
        <v>23</v>
      </c>
      <c r="M14" s="5" t="s">
        <v>71</v>
      </c>
      <c r="N14" s="32">
        <v>1</v>
      </c>
      <c r="O14" s="1" t="s">
        <v>99</v>
      </c>
      <c r="P14" s="1">
        <v>18</v>
      </c>
      <c r="Q14" s="1">
        <v>13</v>
      </c>
      <c r="R14" s="1">
        <v>2</v>
      </c>
      <c r="S14" s="1">
        <v>3</v>
      </c>
      <c r="T14" s="1">
        <v>69</v>
      </c>
      <c r="U14" s="32" t="s">
        <v>133</v>
      </c>
      <c r="V14" s="1">
        <v>32</v>
      </c>
      <c r="W14" s="5">
        <f t="shared" ref="W14:W23" si="1">SUM(2*Q14+R14)</f>
        <v>28</v>
      </c>
      <c r="X14" s="5" t="s">
        <v>71</v>
      </c>
      <c r="Y14" s="32">
        <v>1</v>
      </c>
      <c r="Z14" s="1" t="s">
        <v>323</v>
      </c>
      <c r="AA14" s="1">
        <v>18</v>
      </c>
      <c r="AB14" s="1">
        <v>14</v>
      </c>
      <c r="AC14" s="1">
        <v>0</v>
      </c>
      <c r="AD14" s="1">
        <v>4</v>
      </c>
      <c r="AE14" s="1">
        <v>63</v>
      </c>
      <c r="AF14" s="1" t="s">
        <v>133</v>
      </c>
      <c r="AG14" s="1">
        <v>32</v>
      </c>
      <c r="AH14" s="5">
        <f t="shared" ref="AH14:AH23" si="2">SUM(2*AB14+AC14)</f>
        <v>28</v>
      </c>
      <c r="AI14" s="5" t="s">
        <v>71</v>
      </c>
      <c r="AJ14" s="32">
        <v>1</v>
      </c>
      <c r="AK14" s="1" t="s">
        <v>61</v>
      </c>
      <c r="AL14" s="1">
        <v>18</v>
      </c>
      <c r="AM14" s="1">
        <v>12</v>
      </c>
      <c r="AN14" s="1">
        <v>3</v>
      </c>
      <c r="AO14" s="1">
        <v>3</v>
      </c>
      <c r="AP14" s="1">
        <v>63</v>
      </c>
      <c r="AQ14" s="1" t="s">
        <v>133</v>
      </c>
      <c r="AR14" s="1">
        <v>31</v>
      </c>
      <c r="AS14" s="5">
        <f t="shared" ref="AS14:AS23" si="3">SUM(2*AM14+AN14)</f>
        <v>27</v>
      </c>
      <c r="AT14" s="5" t="s">
        <v>71</v>
      </c>
      <c r="AU14" s="32">
        <v>1</v>
      </c>
      <c r="AV14" s="1" t="s">
        <v>68</v>
      </c>
      <c r="AW14" s="1">
        <v>18</v>
      </c>
      <c r="AX14" s="1">
        <v>12</v>
      </c>
      <c r="AY14" s="1">
        <v>2</v>
      </c>
      <c r="AZ14" s="1">
        <v>4</v>
      </c>
      <c r="BA14" s="1">
        <v>38</v>
      </c>
      <c r="BB14" s="1" t="s">
        <v>133</v>
      </c>
      <c r="BC14" s="1">
        <v>26</v>
      </c>
      <c r="BD14" s="5">
        <f t="shared" ref="BD14:BD23" si="4">SUM(2*AX14+AY14)</f>
        <v>26</v>
      </c>
      <c r="BE14" s="5" t="s">
        <v>71</v>
      </c>
      <c r="BF14" s="32">
        <v>1</v>
      </c>
      <c r="BG14" s="1" t="s">
        <v>85</v>
      </c>
      <c r="BH14" s="1">
        <v>18</v>
      </c>
      <c r="BI14" s="1">
        <v>14</v>
      </c>
      <c r="BJ14" s="1">
        <v>3</v>
      </c>
      <c r="BK14" s="1">
        <v>1</v>
      </c>
      <c r="BL14" s="1">
        <v>52</v>
      </c>
      <c r="BM14" s="1" t="s">
        <v>133</v>
      </c>
      <c r="BN14" s="1">
        <v>23</v>
      </c>
      <c r="BO14" s="5">
        <f t="shared" ref="BO14:BO23" si="5">SUM(2*BI14+BJ14)</f>
        <v>31</v>
      </c>
      <c r="BP14" s="25"/>
    </row>
    <row r="15" spans="3:68" s="5" customFormat="1" ht="12" customHeight="1" x14ac:dyDescent="0.2">
      <c r="C15" s="32">
        <v>2</v>
      </c>
      <c r="D15" s="1" t="s">
        <v>130</v>
      </c>
      <c r="E15" s="1">
        <v>18</v>
      </c>
      <c r="F15" s="1">
        <v>10</v>
      </c>
      <c r="G15" s="1">
        <v>2</v>
      </c>
      <c r="H15" s="1">
        <v>6</v>
      </c>
      <c r="I15" s="1">
        <v>48</v>
      </c>
      <c r="J15" s="1" t="s">
        <v>133</v>
      </c>
      <c r="K15" s="1">
        <v>35</v>
      </c>
      <c r="L15" s="5">
        <f t="shared" si="0"/>
        <v>22</v>
      </c>
      <c r="N15" s="32">
        <v>2</v>
      </c>
      <c r="O15" s="1" t="s">
        <v>289</v>
      </c>
      <c r="P15" s="1">
        <v>18</v>
      </c>
      <c r="Q15" s="1">
        <v>12</v>
      </c>
      <c r="R15" s="1">
        <v>2</v>
      </c>
      <c r="S15" s="1">
        <v>4</v>
      </c>
      <c r="T15" s="1">
        <v>62</v>
      </c>
      <c r="U15" s="32" t="s">
        <v>133</v>
      </c>
      <c r="V15" s="1">
        <v>45</v>
      </c>
      <c r="W15" s="5">
        <f t="shared" si="1"/>
        <v>26</v>
      </c>
      <c r="Y15" s="32">
        <v>2</v>
      </c>
      <c r="Z15" s="1" t="s">
        <v>324</v>
      </c>
      <c r="AA15" s="1">
        <v>18</v>
      </c>
      <c r="AB15" s="1">
        <v>11</v>
      </c>
      <c r="AC15" s="1">
        <v>3</v>
      </c>
      <c r="AD15" s="1">
        <v>4</v>
      </c>
      <c r="AE15" s="1">
        <v>50</v>
      </c>
      <c r="AF15" s="1" t="s">
        <v>133</v>
      </c>
      <c r="AG15" s="1">
        <v>31</v>
      </c>
      <c r="AH15" s="5">
        <f t="shared" si="2"/>
        <v>25</v>
      </c>
      <c r="AJ15" s="32">
        <v>2</v>
      </c>
      <c r="AK15" s="1" t="s">
        <v>322</v>
      </c>
      <c r="AL15" s="1">
        <v>18</v>
      </c>
      <c r="AM15" s="1">
        <v>11</v>
      </c>
      <c r="AN15" s="1">
        <v>2</v>
      </c>
      <c r="AO15" s="1">
        <v>5</v>
      </c>
      <c r="AP15" s="1">
        <v>58</v>
      </c>
      <c r="AQ15" s="1" t="s">
        <v>133</v>
      </c>
      <c r="AR15" s="1">
        <v>42</v>
      </c>
      <c r="AS15" s="5">
        <f t="shared" si="3"/>
        <v>24</v>
      </c>
      <c r="AU15" s="32">
        <v>2</v>
      </c>
      <c r="AV15" s="1" t="s">
        <v>325</v>
      </c>
      <c r="AW15" s="1">
        <v>18</v>
      </c>
      <c r="AX15" s="1">
        <v>10</v>
      </c>
      <c r="AY15" s="1">
        <v>5</v>
      </c>
      <c r="AZ15" s="1">
        <v>3</v>
      </c>
      <c r="BA15" s="1">
        <v>49</v>
      </c>
      <c r="BB15" s="1" t="s">
        <v>133</v>
      </c>
      <c r="BC15" s="1">
        <v>33</v>
      </c>
      <c r="BD15" s="5">
        <f t="shared" si="4"/>
        <v>25</v>
      </c>
      <c r="BF15" s="32">
        <v>2</v>
      </c>
      <c r="BG15" s="1" t="s">
        <v>87</v>
      </c>
      <c r="BH15" s="1">
        <v>18</v>
      </c>
      <c r="BI15" s="1">
        <v>12</v>
      </c>
      <c r="BJ15" s="1">
        <v>1</v>
      </c>
      <c r="BK15" s="1">
        <v>5</v>
      </c>
      <c r="BL15" s="1">
        <v>48</v>
      </c>
      <c r="BM15" s="1" t="s">
        <v>133</v>
      </c>
      <c r="BN15" s="1">
        <v>33</v>
      </c>
      <c r="BO15" s="5">
        <f t="shared" si="5"/>
        <v>25</v>
      </c>
      <c r="BP15" s="25"/>
    </row>
    <row r="16" spans="3:68" s="5" customFormat="1" ht="12" customHeight="1" x14ac:dyDescent="0.2">
      <c r="C16" s="32">
        <v>3</v>
      </c>
      <c r="D16" s="1" t="s">
        <v>326</v>
      </c>
      <c r="E16" s="1">
        <v>18</v>
      </c>
      <c r="F16" s="1">
        <v>9</v>
      </c>
      <c r="G16" s="1">
        <v>3</v>
      </c>
      <c r="H16" s="1">
        <v>6</v>
      </c>
      <c r="I16" s="1">
        <v>61</v>
      </c>
      <c r="J16" s="1" t="s">
        <v>133</v>
      </c>
      <c r="K16" s="1">
        <v>68</v>
      </c>
      <c r="L16" s="5">
        <f t="shared" si="0"/>
        <v>21</v>
      </c>
      <c r="N16" s="32">
        <v>3</v>
      </c>
      <c r="O16" s="1" t="s">
        <v>89</v>
      </c>
      <c r="P16" s="1">
        <v>18</v>
      </c>
      <c r="Q16" s="1">
        <v>8</v>
      </c>
      <c r="R16" s="1">
        <v>6</v>
      </c>
      <c r="S16" s="1">
        <v>4</v>
      </c>
      <c r="T16" s="1">
        <v>35</v>
      </c>
      <c r="U16" s="32" t="s">
        <v>133</v>
      </c>
      <c r="V16" s="1">
        <v>32</v>
      </c>
      <c r="W16" s="5">
        <f t="shared" si="1"/>
        <v>22</v>
      </c>
      <c r="Y16" s="32">
        <v>3</v>
      </c>
      <c r="Z16" s="1" t="s">
        <v>61</v>
      </c>
      <c r="AA16" s="1">
        <v>18</v>
      </c>
      <c r="AB16" s="1">
        <v>9</v>
      </c>
      <c r="AC16" s="1">
        <v>2</v>
      </c>
      <c r="AD16" s="1">
        <v>7</v>
      </c>
      <c r="AE16" s="1">
        <v>34</v>
      </c>
      <c r="AF16" s="1" t="s">
        <v>133</v>
      </c>
      <c r="AG16" s="1">
        <v>27</v>
      </c>
      <c r="AH16" s="5">
        <f t="shared" si="2"/>
        <v>20</v>
      </c>
      <c r="AJ16" s="32">
        <v>3</v>
      </c>
      <c r="AK16" s="1" t="s">
        <v>130</v>
      </c>
      <c r="AL16" s="1">
        <v>18</v>
      </c>
      <c r="AM16" s="1">
        <v>10</v>
      </c>
      <c r="AN16" s="1">
        <v>1</v>
      </c>
      <c r="AO16" s="1">
        <v>7</v>
      </c>
      <c r="AP16" s="1">
        <v>55</v>
      </c>
      <c r="AQ16" s="1" t="s">
        <v>133</v>
      </c>
      <c r="AR16" s="1">
        <v>47</v>
      </c>
      <c r="AS16" s="5">
        <f t="shared" si="3"/>
        <v>21</v>
      </c>
      <c r="AU16" s="32">
        <v>3</v>
      </c>
      <c r="AV16" s="1" t="s">
        <v>327</v>
      </c>
      <c r="AW16" s="1">
        <v>18</v>
      </c>
      <c r="AX16" s="1">
        <v>10</v>
      </c>
      <c r="AY16" s="1">
        <v>3</v>
      </c>
      <c r="AZ16" s="1">
        <v>5</v>
      </c>
      <c r="BA16" s="1">
        <v>42</v>
      </c>
      <c r="BB16" s="1" t="s">
        <v>133</v>
      </c>
      <c r="BC16" s="1">
        <v>27</v>
      </c>
      <c r="BD16" s="5">
        <f t="shared" si="4"/>
        <v>23</v>
      </c>
      <c r="BF16" s="32">
        <v>3</v>
      </c>
      <c r="BG16" s="1" t="s">
        <v>324</v>
      </c>
      <c r="BH16" s="1">
        <v>18</v>
      </c>
      <c r="BI16" s="1">
        <v>10</v>
      </c>
      <c r="BJ16" s="1">
        <v>2</v>
      </c>
      <c r="BK16" s="1">
        <v>6</v>
      </c>
      <c r="BL16" s="1">
        <v>51</v>
      </c>
      <c r="BM16" s="1" t="s">
        <v>133</v>
      </c>
      <c r="BN16" s="1">
        <v>38</v>
      </c>
      <c r="BO16" s="5">
        <f t="shared" si="5"/>
        <v>22</v>
      </c>
      <c r="BP16" s="25"/>
    </row>
    <row r="17" spans="3:68" s="5" customFormat="1" ht="12" customHeight="1" x14ac:dyDescent="0.2">
      <c r="C17" s="32">
        <v>4</v>
      </c>
      <c r="D17" s="1" t="s">
        <v>89</v>
      </c>
      <c r="E17" s="1">
        <v>18</v>
      </c>
      <c r="F17" s="1">
        <v>8</v>
      </c>
      <c r="G17" s="1">
        <v>3</v>
      </c>
      <c r="H17" s="1">
        <v>7</v>
      </c>
      <c r="I17" s="1">
        <v>36</v>
      </c>
      <c r="J17" s="1" t="s">
        <v>133</v>
      </c>
      <c r="K17" s="1">
        <v>35</v>
      </c>
      <c r="L17" s="5">
        <f t="shared" si="0"/>
        <v>19</v>
      </c>
      <c r="N17" s="32">
        <v>4</v>
      </c>
      <c r="O17" s="1" t="s">
        <v>325</v>
      </c>
      <c r="P17" s="1">
        <v>18</v>
      </c>
      <c r="Q17" s="1">
        <v>8</v>
      </c>
      <c r="R17" s="1">
        <v>5</v>
      </c>
      <c r="S17" s="1">
        <v>5</v>
      </c>
      <c r="T17" s="1">
        <v>47</v>
      </c>
      <c r="U17" s="32" t="s">
        <v>133</v>
      </c>
      <c r="V17" s="1">
        <v>32</v>
      </c>
      <c r="W17" s="5">
        <f t="shared" si="1"/>
        <v>21</v>
      </c>
      <c r="Y17" s="32">
        <v>4</v>
      </c>
      <c r="Z17" s="1" t="s">
        <v>89</v>
      </c>
      <c r="AA17" s="1">
        <v>18</v>
      </c>
      <c r="AB17" s="1">
        <v>8</v>
      </c>
      <c r="AC17" s="1">
        <v>2</v>
      </c>
      <c r="AD17" s="1">
        <v>8</v>
      </c>
      <c r="AE17" s="1">
        <v>45</v>
      </c>
      <c r="AF17" s="1" t="s">
        <v>133</v>
      </c>
      <c r="AG17" s="1">
        <v>34</v>
      </c>
      <c r="AH17" s="5">
        <f t="shared" si="2"/>
        <v>18</v>
      </c>
      <c r="AJ17" s="32">
        <v>4</v>
      </c>
      <c r="AK17" s="1" t="s">
        <v>89</v>
      </c>
      <c r="AL17" s="1">
        <v>18</v>
      </c>
      <c r="AM17" s="1">
        <v>8</v>
      </c>
      <c r="AN17" s="1">
        <v>4</v>
      </c>
      <c r="AO17" s="1">
        <v>6</v>
      </c>
      <c r="AP17" s="1">
        <v>42</v>
      </c>
      <c r="AQ17" s="1" t="s">
        <v>133</v>
      </c>
      <c r="AR17" s="1">
        <v>33</v>
      </c>
      <c r="AS17" s="5">
        <f t="shared" si="3"/>
        <v>20</v>
      </c>
      <c r="AU17" s="32">
        <v>4</v>
      </c>
      <c r="AV17" s="1" t="s">
        <v>130</v>
      </c>
      <c r="AW17" s="1">
        <v>18</v>
      </c>
      <c r="AX17" s="1">
        <v>9</v>
      </c>
      <c r="AY17" s="1">
        <v>1</v>
      </c>
      <c r="AZ17" s="1">
        <v>8</v>
      </c>
      <c r="BA17" s="1">
        <v>34</v>
      </c>
      <c r="BB17" s="1" t="s">
        <v>133</v>
      </c>
      <c r="BC17" s="1">
        <v>24</v>
      </c>
      <c r="BD17" s="5">
        <f t="shared" si="4"/>
        <v>19</v>
      </c>
      <c r="BF17" s="32">
        <v>4</v>
      </c>
      <c r="BG17" s="1" t="s">
        <v>325</v>
      </c>
      <c r="BH17" s="1">
        <v>18</v>
      </c>
      <c r="BI17" s="1">
        <v>7</v>
      </c>
      <c r="BJ17" s="1">
        <v>4</v>
      </c>
      <c r="BK17" s="1">
        <v>7</v>
      </c>
      <c r="BL17" s="1">
        <v>46</v>
      </c>
      <c r="BM17" s="1" t="s">
        <v>133</v>
      </c>
      <c r="BN17" s="1">
        <v>48</v>
      </c>
      <c r="BO17" s="5">
        <f t="shared" si="5"/>
        <v>18</v>
      </c>
      <c r="BP17" s="25"/>
    </row>
    <row r="18" spans="3:68" s="5" customFormat="1" ht="12" customHeight="1" x14ac:dyDescent="0.2">
      <c r="C18" s="32">
        <v>5</v>
      </c>
      <c r="D18" s="1" t="s">
        <v>328</v>
      </c>
      <c r="E18" s="1">
        <v>18</v>
      </c>
      <c r="F18" s="1">
        <v>8</v>
      </c>
      <c r="G18" s="1">
        <v>3</v>
      </c>
      <c r="H18" s="1">
        <v>7</v>
      </c>
      <c r="I18" s="1">
        <v>44</v>
      </c>
      <c r="J18" s="1" t="s">
        <v>133</v>
      </c>
      <c r="K18" s="1">
        <v>57</v>
      </c>
      <c r="L18" s="5">
        <f t="shared" si="0"/>
        <v>19</v>
      </c>
      <c r="N18" s="32">
        <v>5</v>
      </c>
      <c r="O18" s="1" t="s">
        <v>329</v>
      </c>
      <c r="P18" s="1">
        <v>18</v>
      </c>
      <c r="Q18" s="1">
        <v>6</v>
      </c>
      <c r="R18" s="1">
        <v>6</v>
      </c>
      <c r="S18" s="1">
        <v>6</v>
      </c>
      <c r="T18" s="1">
        <v>42</v>
      </c>
      <c r="U18" s="32" t="s">
        <v>133</v>
      </c>
      <c r="V18" s="1">
        <v>34</v>
      </c>
      <c r="W18" s="5">
        <f t="shared" si="1"/>
        <v>18</v>
      </c>
      <c r="Y18" s="32">
        <v>5</v>
      </c>
      <c r="Z18" s="1" t="s">
        <v>87</v>
      </c>
      <c r="AA18" s="1">
        <v>18</v>
      </c>
      <c r="AB18" s="1">
        <v>6</v>
      </c>
      <c r="AC18" s="1">
        <v>5</v>
      </c>
      <c r="AD18" s="1">
        <v>7</v>
      </c>
      <c r="AE18" s="1">
        <v>34</v>
      </c>
      <c r="AF18" s="1" t="s">
        <v>133</v>
      </c>
      <c r="AG18" s="1">
        <v>43</v>
      </c>
      <c r="AH18" s="5">
        <f t="shared" si="2"/>
        <v>17</v>
      </c>
      <c r="AJ18" s="32">
        <v>5</v>
      </c>
      <c r="AK18" s="1" t="s">
        <v>87</v>
      </c>
      <c r="AL18" s="1">
        <v>18</v>
      </c>
      <c r="AM18" s="1">
        <v>8</v>
      </c>
      <c r="AN18" s="1">
        <v>3</v>
      </c>
      <c r="AO18" s="1">
        <v>7</v>
      </c>
      <c r="AP18" s="1">
        <v>41</v>
      </c>
      <c r="AQ18" s="1" t="s">
        <v>133</v>
      </c>
      <c r="AR18" s="1">
        <v>44</v>
      </c>
      <c r="AS18" s="5">
        <f t="shared" si="3"/>
        <v>19</v>
      </c>
      <c r="AU18" s="32">
        <v>5</v>
      </c>
      <c r="AV18" s="1" t="s">
        <v>324</v>
      </c>
      <c r="AW18" s="1">
        <v>18</v>
      </c>
      <c r="AX18" s="1">
        <v>8</v>
      </c>
      <c r="AY18" s="1">
        <v>3</v>
      </c>
      <c r="AZ18" s="1">
        <v>7</v>
      </c>
      <c r="BA18" s="1">
        <v>51</v>
      </c>
      <c r="BB18" s="1" t="s">
        <v>133</v>
      </c>
      <c r="BC18" s="1">
        <v>44</v>
      </c>
      <c r="BD18" s="5">
        <f t="shared" si="4"/>
        <v>19</v>
      </c>
      <c r="BF18" s="32">
        <v>5</v>
      </c>
      <c r="BG18" s="1" t="s">
        <v>322</v>
      </c>
      <c r="BH18" s="1">
        <v>18</v>
      </c>
      <c r="BI18" s="1">
        <v>7</v>
      </c>
      <c r="BJ18" s="1">
        <v>3</v>
      </c>
      <c r="BK18" s="1">
        <v>8</v>
      </c>
      <c r="BL18" s="1">
        <v>45</v>
      </c>
      <c r="BM18" s="1" t="s">
        <v>133</v>
      </c>
      <c r="BN18" s="1">
        <v>41</v>
      </c>
      <c r="BO18" s="5">
        <f t="shared" si="5"/>
        <v>17</v>
      </c>
      <c r="BP18" s="25"/>
    </row>
    <row r="19" spans="3:68" s="5" customFormat="1" ht="12" customHeight="1" x14ac:dyDescent="0.2">
      <c r="C19" s="32">
        <v>6</v>
      </c>
      <c r="D19" s="1" t="s">
        <v>325</v>
      </c>
      <c r="E19" s="1">
        <v>18</v>
      </c>
      <c r="F19" s="1">
        <v>8</v>
      </c>
      <c r="G19" s="1">
        <v>2</v>
      </c>
      <c r="H19" s="1">
        <v>8</v>
      </c>
      <c r="I19" s="1">
        <v>42</v>
      </c>
      <c r="J19" s="1" t="s">
        <v>133</v>
      </c>
      <c r="K19" s="1">
        <v>30</v>
      </c>
      <c r="L19" s="5">
        <f t="shared" si="0"/>
        <v>18</v>
      </c>
      <c r="N19" s="32">
        <v>6</v>
      </c>
      <c r="O19" s="1" t="s">
        <v>330</v>
      </c>
      <c r="P19" s="1">
        <v>18</v>
      </c>
      <c r="Q19" s="1">
        <v>7</v>
      </c>
      <c r="R19" s="1">
        <v>3</v>
      </c>
      <c r="S19" s="1">
        <v>8</v>
      </c>
      <c r="T19" s="1">
        <v>39</v>
      </c>
      <c r="U19" s="32" t="s">
        <v>133</v>
      </c>
      <c r="V19" s="1">
        <v>37</v>
      </c>
      <c r="W19" s="5">
        <f t="shared" si="1"/>
        <v>17</v>
      </c>
      <c r="Y19" s="32">
        <v>6</v>
      </c>
      <c r="Z19" s="1" t="s">
        <v>322</v>
      </c>
      <c r="AA19" s="1">
        <v>18</v>
      </c>
      <c r="AB19" s="1">
        <v>7</v>
      </c>
      <c r="AC19" s="1">
        <v>2</v>
      </c>
      <c r="AD19" s="1">
        <v>9</v>
      </c>
      <c r="AE19" s="1">
        <v>42</v>
      </c>
      <c r="AF19" s="1" t="s">
        <v>133</v>
      </c>
      <c r="AG19" s="1">
        <v>47</v>
      </c>
      <c r="AH19" s="5">
        <f t="shared" si="2"/>
        <v>16</v>
      </c>
      <c r="AJ19" s="32">
        <v>6</v>
      </c>
      <c r="AK19" s="1" t="s">
        <v>325</v>
      </c>
      <c r="AL19" s="1">
        <v>18</v>
      </c>
      <c r="AM19" s="1">
        <v>7</v>
      </c>
      <c r="AN19" s="1">
        <v>4</v>
      </c>
      <c r="AO19" s="1">
        <v>7</v>
      </c>
      <c r="AP19" s="1">
        <v>28</v>
      </c>
      <c r="AQ19" s="1" t="s">
        <v>133</v>
      </c>
      <c r="AR19" s="1">
        <v>28</v>
      </c>
      <c r="AS19" s="5">
        <f t="shared" si="3"/>
        <v>18</v>
      </c>
      <c r="AU19" s="32">
        <v>6</v>
      </c>
      <c r="AV19" s="1" t="s">
        <v>89</v>
      </c>
      <c r="AW19" s="1">
        <v>18</v>
      </c>
      <c r="AX19" s="1">
        <v>6</v>
      </c>
      <c r="AY19" s="1">
        <v>5</v>
      </c>
      <c r="AZ19" s="1">
        <v>7</v>
      </c>
      <c r="BA19" s="1">
        <v>33</v>
      </c>
      <c r="BB19" s="1" t="s">
        <v>133</v>
      </c>
      <c r="BC19" s="1">
        <v>31</v>
      </c>
      <c r="BD19" s="5">
        <f t="shared" si="4"/>
        <v>17</v>
      </c>
      <c r="BF19" s="32">
        <v>6</v>
      </c>
      <c r="BG19" s="1" t="s">
        <v>327</v>
      </c>
      <c r="BH19" s="1">
        <v>18</v>
      </c>
      <c r="BI19" s="1">
        <v>7</v>
      </c>
      <c r="BJ19" s="1">
        <v>3</v>
      </c>
      <c r="BK19" s="1">
        <v>8</v>
      </c>
      <c r="BL19" s="1">
        <v>37</v>
      </c>
      <c r="BM19" s="1" t="s">
        <v>133</v>
      </c>
      <c r="BN19" s="1">
        <v>40</v>
      </c>
      <c r="BO19" s="5">
        <f t="shared" si="5"/>
        <v>17</v>
      </c>
      <c r="BP19" s="25"/>
    </row>
    <row r="20" spans="3:68" s="5" customFormat="1" ht="12" customHeight="1" x14ac:dyDescent="0.2">
      <c r="C20" s="32">
        <v>7</v>
      </c>
      <c r="D20" s="1" t="s">
        <v>61</v>
      </c>
      <c r="E20" s="1">
        <v>18</v>
      </c>
      <c r="F20" s="1">
        <v>6</v>
      </c>
      <c r="G20" s="1">
        <v>4</v>
      </c>
      <c r="H20" s="1">
        <v>8</v>
      </c>
      <c r="I20" s="1">
        <v>47</v>
      </c>
      <c r="J20" s="1" t="s">
        <v>133</v>
      </c>
      <c r="K20" s="1">
        <v>45</v>
      </c>
      <c r="L20" s="5">
        <f t="shared" si="0"/>
        <v>16</v>
      </c>
      <c r="N20" s="32">
        <v>7</v>
      </c>
      <c r="O20" s="1" t="s">
        <v>61</v>
      </c>
      <c r="P20" s="1">
        <v>18</v>
      </c>
      <c r="Q20" s="1">
        <v>5</v>
      </c>
      <c r="R20" s="1">
        <v>6</v>
      </c>
      <c r="S20" s="1">
        <v>7</v>
      </c>
      <c r="T20" s="1">
        <v>31</v>
      </c>
      <c r="U20" s="32" t="s">
        <v>133</v>
      </c>
      <c r="V20" s="1">
        <v>36</v>
      </c>
      <c r="W20" s="5">
        <f t="shared" si="1"/>
        <v>16</v>
      </c>
      <c r="Y20" s="32">
        <v>7</v>
      </c>
      <c r="Z20" s="1" t="s">
        <v>330</v>
      </c>
      <c r="AA20" s="1">
        <v>18</v>
      </c>
      <c r="AB20" s="1">
        <v>5</v>
      </c>
      <c r="AC20" s="1">
        <v>6</v>
      </c>
      <c r="AD20" s="1">
        <v>7</v>
      </c>
      <c r="AE20" s="1">
        <v>21</v>
      </c>
      <c r="AF20" s="1" t="s">
        <v>133</v>
      </c>
      <c r="AG20" s="1">
        <v>37</v>
      </c>
      <c r="AH20" s="5">
        <f t="shared" si="2"/>
        <v>16</v>
      </c>
      <c r="AJ20" s="32">
        <v>7</v>
      </c>
      <c r="AK20" s="1" t="s">
        <v>324</v>
      </c>
      <c r="AL20" s="1">
        <v>18</v>
      </c>
      <c r="AM20" s="1">
        <v>7</v>
      </c>
      <c r="AN20" s="1">
        <v>2</v>
      </c>
      <c r="AO20" s="1">
        <v>9</v>
      </c>
      <c r="AP20" s="1">
        <v>47</v>
      </c>
      <c r="AQ20" s="1" t="s">
        <v>133</v>
      </c>
      <c r="AR20" s="1">
        <v>46</v>
      </c>
      <c r="AS20" s="5">
        <f t="shared" si="3"/>
        <v>16</v>
      </c>
      <c r="AU20" s="32">
        <v>7</v>
      </c>
      <c r="AV20" s="1" t="s">
        <v>322</v>
      </c>
      <c r="AW20" s="1">
        <v>18</v>
      </c>
      <c r="AX20" s="1">
        <v>6</v>
      </c>
      <c r="AY20" s="1">
        <v>5</v>
      </c>
      <c r="AZ20" s="1">
        <v>7</v>
      </c>
      <c r="BA20" s="1">
        <v>41</v>
      </c>
      <c r="BB20" s="1" t="s">
        <v>133</v>
      </c>
      <c r="BC20" s="1">
        <v>44</v>
      </c>
      <c r="BD20" s="5">
        <f t="shared" si="4"/>
        <v>17</v>
      </c>
      <c r="BF20" s="32">
        <v>7</v>
      </c>
      <c r="BG20" s="1" t="s">
        <v>130</v>
      </c>
      <c r="BH20" s="1">
        <v>18</v>
      </c>
      <c r="BI20" s="1">
        <v>7</v>
      </c>
      <c r="BJ20" s="1">
        <v>3</v>
      </c>
      <c r="BK20" s="1">
        <v>8</v>
      </c>
      <c r="BL20" s="1">
        <v>38</v>
      </c>
      <c r="BM20" s="1" t="s">
        <v>133</v>
      </c>
      <c r="BN20" s="1">
        <v>43</v>
      </c>
      <c r="BO20" s="5">
        <f t="shared" si="5"/>
        <v>17</v>
      </c>
      <c r="BP20" s="25"/>
    </row>
    <row r="21" spans="3:68" s="5" customFormat="1" ht="12" customHeight="1" x14ac:dyDescent="0.2">
      <c r="C21" s="32">
        <v>8</v>
      </c>
      <c r="D21" s="1" t="s">
        <v>330</v>
      </c>
      <c r="E21" s="1">
        <v>18</v>
      </c>
      <c r="F21" s="1">
        <v>6</v>
      </c>
      <c r="G21" s="1">
        <v>4</v>
      </c>
      <c r="H21" s="1">
        <v>8</v>
      </c>
      <c r="I21" s="1">
        <v>46</v>
      </c>
      <c r="J21" s="1" t="s">
        <v>133</v>
      </c>
      <c r="K21" s="1">
        <v>51</v>
      </c>
      <c r="L21" s="5">
        <f t="shared" si="0"/>
        <v>16</v>
      </c>
      <c r="N21" s="32">
        <v>8</v>
      </c>
      <c r="O21" s="1" t="s">
        <v>88</v>
      </c>
      <c r="P21" s="1">
        <v>18</v>
      </c>
      <c r="Q21" s="1">
        <v>7</v>
      </c>
      <c r="R21" s="1">
        <v>1</v>
      </c>
      <c r="S21" s="1">
        <v>10</v>
      </c>
      <c r="T21" s="1">
        <v>39</v>
      </c>
      <c r="U21" s="32" t="s">
        <v>133</v>
      </c>
      <c r="V21" s="1">
        <v>38</v>
      </c>
      <c r="W21" s="5">
        <f t="shared" si="1"/>
        <v>15</v>
      </c>
      <c r="Y21" s="32">
        <v>8</v>
      </c>
      <c r="Z21" s="1" t="s">
        <v>325</v>
      </c>
      <c r="AA21" s="1">
        <v>18</v>
      </c>
      <c r="AB21" s="1">
        <v>5</v>
      </c>
      <c r="AC21" s="1">
        <v>5</v>
      </c>
      <c r="AD21" s="1">
        <v>8</v>
      </c>
      <c r="AE21" s="1">
        <v>28</v>
      </c>
      <c r="AF21" s="1" t="s">
        <v>133</v>
      </c>
      <c r="AG21" s="1">
        <v>38</v>
      </c>
      <c r="AH21" s="5">
        <f t="shared" si="2"/>
        <v>15</v>
      </c>
      <c r="AJ21" s="32">
        <v>8</v>
      </c>
      <c r="AK21" s="1" t="s">
        <v>327</v>
      </c>
      <c r="AL21" s="1">
        <v>18</v>
      </c>
      <c r="AM21" s="1">
        <v>4</v>
      </c>
      <c r="AN21" s="1">
        <v>7</v>
      </c>
      <c r="AO21" s="1">
        <v>7</v>
      </c>
      <c r="AP21" s="1">
        <v>35</v>
      </c>
      <c r="AQ21" s="1" t="s">
        <v>133</v>
      </c>
      <c r="AR21" s="1">
        <v>39</v>
      </c>
      <c r="AS21" s="5">
        <f t="shared" si="3"/>
        <v>15</v>
      </c>
      <c r="AU21" s="32">
        <v>8</v>
      </c>
      <c r="AV21" s="1" t="s">
        <v>87</v>
      </c>
      <c r="AW21" s="1">
        <v>18</v>
      </c>
      <c r="AX21" s="1">
        <v>5</v>
      </c>
      <c r="AY21" s="1">
        <v>3</v>
      </c>
      <c r="AZ21" s="1">
        <v>10</v>
      </c>
      <c r="BA21" s="1">
        <v>38</v>
      </c>
      <c r="BB21" s="1" t="s">
        <v>133</v>
      </c>
      <c r="BC21" s="1">
        <v>38</v>
      </c>
      <c r="BD21" s="5">
        <f t="shared" si="4"/>
        <v>13</v>
      </c>
      <c r="BF21" s="32">
        <v>8</v>
      </c>
      <c r="BG21" s="1" t="s">
        <v>326</v>
      </c>
      <c r="BH21" s="1">
        <v>18</v>
      </c>
      <c r="BI21" s="1">
        <v>5</v>
      </c>
      <c r="BJ21" s="1">
        <v>3</v>
      </c>
      <c r="BK21" s="1">
        <v>10</v>
      </c>
      <c r="BL21" s="1">
        <v>44</v>
      </c>
      <c r="BM21" s="1" t="s">
        <v>133</v>
      </c>
      <c r="BN21" s="1">
        <v>60</v>
      </c>
      <c r="BO21" s="5">
        <f t="shared" si="5"/>
        <v>13</v>
      </c>
      <c r="BP21" s="25"/>
    </row>
    <row r="22" spans="3:68" s="5" customFormat="1" ht="12" customHeight="1" x14ac:dyDescent="0.2">
      <c r="C22" s="32">
        <v>9</v>
      </c>
      <c r="D22" s="1" t="s">
        <v>331</v>
      </c>
      <c r="E22" s="1">
        <v>18</v>
      </c>
      <c r="F22" s="1">
        <v>7</v>
      </c>
      <c r="G22" s="1">
        <v>2</v>
      </c>
      <c r="H22" s="1">
        <v>9</v>
      </c>
      <c r="I22" s="1">
        <v>33</v>
      </c>
      <c r="J22" s="1" t="s">
        <v>133</v>
      </c>
      <c r="K22" s="1">
        <v>46</v>
      </c>
      <c r="L22" s="5">
        <f t="shared" si="0"/>
        <v>16</v>
      </c>
      <c r="M22" s="5" t="s">
        <v>70</v>
      </c>
      <c r="N22" s="32">
        <v>9</v>
      </c>
      <c r="O22" s="1" t="s">
        <v>328</v>
      </c>
      <c r="P22" s="1">
        <v>18</v>
      </c>
      <c r="Q22" s="1">
        <v>4</v>
      </c>
      <c r="R22" s="1">
        <v>4</v>
      </c>
      <c r="S22" s="1">
        <v>10</v>
      </c>
      <c r="T22" s="1">
        <v>43</v>
      </c>
      <c r="U22" s="32" t="s">
        <v>133</v>
      </c>
      <c r="V22" s="1">
        <v>67</v>
      </c>
      <c r="W22" s="5">
        <f t="shared" si="1"/>
        <v>12</v>
      </c>
      <c r="X22" s="5" t="s">
        <v>70</v>
      </c>
      <c r="Y22" s="32">
        <v>9</v>
      </c>
      <c r="Z22" s="1" t="s">
        <v>329</v>
      </c>
      <c r="AA22" s="1">
        <v>18</v>
      </c>
      <c r="AB22" s="1">
        <v>6</v>
      </c>
      <c r="AC22" s="1">
        <v>1</v>
      </c>
      <c r="AD22" s="1">
        <v>11</v>
      </c>
      <c r="AE22" s="1">
        <v>39</v>
      </c>
      <c r="AF22" s="1" t="s">
        <v>133</v>
      </c>
      <c r="AG22" s="1">
        <v>49</v>
      </c>
      <c r="AH22" s="5">
        <f t="shared" si="2"/>
        <v>13</v>
      </c>
      <c r="AI22" s="5" t="s">
        <v>70</v>
      </c>
      <c r="AJ22" s="32">
        <v>9</v>
      </c>
      <c r="AK22" s="1" t="s">
        <v>330</v>
      </c>
      <c r="AL22" s="1">
        <v>18</v>
      </c>
      <c r="AM22" s="1">
        <v>7</v>
      </c>
      <c r="AN22" s="1">
        <v>1</v>
      </c>
      <c r="AO22" s="1">
        <v>10</v>
      </c>
      <c r="AP22" s="1">
        <v>34</v>
      </c>
      <c r="AQ22" s="1" t="s">
        <v>133</v>
      </c>
      <c r="AR22" s="1">
        <v>38</v>
      </c>
      <c r="AS22" s="5">
        <f t="shared" si="3"/>
        <v>15</v>
      </c>
      <c r="AT22" s="5" t="s">
        <v>70</v>
      </c>
      <c r="AU22" s="32">
        <v>9</v>
      </c>
      <c r="AV22" s="1" t="s">
        <v>329</v>
      </c>
      <c r="AW22" s="1">
        <v>18</v>
      </c>
      <c r="AX22" s="1">
        <v>5</v>
      </c>
      <c r="AY22" s="1">
        <v>2</v>
      </c>
      <c r="AZ22" s="1">
        <v>11</v>
      </c>
      <c r="BA22" s="1">
        <v>27</v>
      </c>
      <c r="BB22" s="1" t="s">
        <v>133</v>
      </c>
      <c r="BC22" s="1">
        <v>48</v>
      </c>
      <c r="BD22" s="5">
        <f t="shared" si="4"/>
        <v>12</v>
      </c>
      <c r="BE22" s="5" t="s">
        <v>70</v>
      </c>
      <c r="BF22" s="32">
        <v>9</v>
      </c>
      <c r="BG22" s="1" t="s">
        <v>89</v>
      </c>
      <c r="BH22" s="1">
        <v>18</v>
      </c>
      <c r="BI22" s="1">
        <v>4</v>
      </c>
      <c r="BJ22" s="1">
        <v>4</v>
      </c>
      <c r="BK22" s="1">
        <v>10</v>
      </c>
      <c r="BL22" s="1">
        <v>28</v>
      </c>
      <c r="BM22" s="1" t="s">
        <v>133</v>
      </c>
      <c r="BN22" s="1">
        <v>42</v>
      </c>
      <c r="BO22" s="5">
        <f t="shared" si="5"/>
        <v>12</v>
      </c>
      <c r="BP22" s="25"/>
    </row>
    <row r="23" spans="3:68" s="5" customFormat="1" ht="12" customHeight="1" x14ac:dyDescent="0.2">
      <c r="C23" s="32">
        <v>10</v>
      </c>
      <c r="D23" s="1" t="s">
        <v>87</v>
      </c>
      <c r="E23" s="1">
        <v>18</v>
      </c>
      <c r="F23" s="1">
        <v>4</v>
      </c>
      <c r="G23" s="1">
        <v>2</v>
      </c>
      <c r="H23" s="1">
        <v>12</v>
      </c>
      <c r="I23" s="1">
        <v>25</v>
      </c>
      <c r="J23" s="1" t="s">
        <v>133</v>
      </c>
      <c r="K23" s="1">
        <v>41</v>
      </c>
      <c r="L23" s="5">
        <f t="shared" si="0"/>
        <v>10</v>
      </c>
      <c r="M23" s="5" t="s">
        <v>70</v>
      </c>
      <c r="N23" s="32">
        <v>10</v>
      </c>
      <c r="O23" s="1" t="s">
        <v>326</v>
      </c>
      <c r="P23" s="1">
        <v>18</v>
      </c>
      <c r="Q23" s="1">
        <v>2</v>
      </c>
      <c r="R23" s="1">
        <v>1</v>
      </c>
      <c r="S23" s="1">
        <v>15</v>
      </c>
      <c r="T23" s="1">
        <v>36</v>
      </c>
      <c r="U23" s="32" t="s">
        <v>133</v>
      </c>
      <c r="V23" s="1">
        <v>90</v>
      </c>
      <c r="W23" s="5">
        <f t="shared" si="1"/>
        <v>5</v>
      </c>
      <c r="X23" s="5" t="s">
        <v>70</v>
      </c>
      <c r="Y23" s="32">
        <v>10</v>
      </c>
      <c r="Z23" s="1" t="s">
        <v>332</v>
      </c>
      <c r="AA23" s="1">
        <v>18</v>
      </c>
      <c r="AB23" s="1">
        <v>5</v>
      </c>
      <c r="AC23" s="1">
        <v>2</v>
      </c>
      <c r="AD23" s="1">
        <v>11</v>
      </c>
      <c r="AE23" s="1">
        <v>39</v>
      </c>
      <c r="AF23" s="1" t="s">
        <v>133</v>
      </c>
      <c r="AG23" s="1">
        <v>57</v>
      </c>
      <c r="AH23" s="5">
        <f t="shared" si="2"/>
        <v>12</v>
      </c>
      <c r="AI23" s="5" t="s">
        <v>70</v>
      </c>
      <c r="AJ23" s="32">
        <v>10</v>
      </c>
      <c r="AK23" s="1" t="s">
        <v>60</v>
      </c>
      <c r="AL23" s="1">
        <v>18</v>
      </c>
      <c r="AM23" s="1">
        <v>2</v>
      </c>
      <c r="AN23" s="1">
        <v>1</v>
      </c>
      <c r="AO23" s="1">
        <v>15</v>
      </c>
      <c r="AP23" s="1">
        <v>31</v>
      </c>
      <c r="AQ23" s="1" t="s">
        <v>133</v>
      </c>
      <c r="AR23" s="1">
        <v>86</v>
      </c>
      <c r="AS23" s="5">
        <f t="shared" si="3"/>
        <v>5</v>
      </c>
      <c r="AT23" s="5" t="s">
        <v>70</v>
      </c>
      <c r="AU23" s="32">
        <v>10</v>
      </c>
      <c r="AV23" s="1" t="s">
        <v>328</v>
      </c>
      <c r="AW23" s="1">
        <v>18</v>
      </c>
      <c r="AX23" s="1">
        <v>4</v>
      </c>
      <c r="AY23" s="1">
        <v>1</v>
      </c>
      <c r="AZ23" s="1">
        <v>13</v>
      </c>
      <c r="BA23" s="1">
        <v>26</v>
      </c>
      <c r="BB23" s="1" t="s">
        <v>133</v>
      </c>
      <c r="BC23" s="1">
        <v>64</v>
      </c>
      <c r="BD23" s="5">
        <f t="shared" si="4"/>
        <v>9</v>
      </c>
      <c r="BE23" s="5" t="s">
        <v>70</v>
      </c>
      <c r="BF23" s="32">
        <v>10</v>
      </c>
      <c r="BG23" s="1" t="s">
        <v>333</v>
      </c>
      <c r="BH23" s="1">
        <v>18</v>
      </c>
      <c r="BI23" s="1">
        <v>3</v>
      </c>
      <c r="BJ23" s="1">
        <v>2</v>
      </c>
      <c r="BK23" s="1">
        <v>13</v>
      </c>
      <c r="BL23" s="1">
        <v>43</v>
      </c>
      <c r="BM23" s="1" t="s">
        <v>133</v>
      </c>
      <c r="BN23" s="1">
        <v>64</v>
      </c>
      <c r="BO23" s="5">
        <f t="shared" si="5"/>
        <v>8</v>
      </c>
      <c r="BP23" s="25"/>
    </row>
    <row r="24" spans="3:68" s="5" customFormat="1" ht="12" customHeight="1" x14ac:dyDescent="0.2">
      <c r="C24" s="32"/>
      <c r="D24" s="32"/>
      <c r="E24" s="1">
        <f>SUM(E14:E23)</f>
        <v>180</v>
      </c>
      <c r="F24" s="1">
        <f>SUM(F14:F23)</f>
        <v>77</v>
      </c>
      <c r="G24" s="1">
        <f>SUM(G14:G23)</f>
        <v>26</v>
      </c>
      <c r="H24" s="1">
        <f>SUM(H14:H23)</f>
        <v>77</v>
      </c>
      <c r="I24" s="1">
        <f>SUM(I14:I23)</f>
        <v>433</v>
      </c>
      <c r="J24" s="1" t="s">
        <v>133</v>
      </c>
      <c r="K24" s="1">
        <f>SUM(K14:K23)</f>
        <v>433</v>
      </c>
      <c r="L24" s="1">
        <f>SUM(L14:L23)</f>
        <v>180</v>
      </c>
      <c r="M24" s="33"/>
      <c r="N24" s="32"/>
      <c r="O24" s="32"/>
      <c r="P24" s="1">
        <f>SUM(P14:P23)</f>
        <v>180</v>
      </c>
      <c r="Q24" s="1">
        <f>SUM(Q14:Q23)</f>
        <v>72</v>
      </c>
      <c r="R24" s="1">
        <f>SUM(R14:R23)</f>
        <v>36</v>
      </c>
      <c r="S24" s="1">
        <f>SUM(S14:S23)</f>
        <v>72</v>
      </c>
      <c r="T24" s="1">
        <f>SUM(T14:T23)</f>
        <v>443</v>
      </c>
      <c r="U24" s="32" t="s">
        <v>133</v>
      </c>
      <c r="V24" s="1">
        <f>SUM(V14:V23)</f>
        <v>443</v>
      </c>
      <c r="W24" s="1">
        <f>SUM(W14:W23)</f>
        <v>180</v>
      </c>
      <c r="X24" s="1"/>
      <c r="Y24" s="32"/>
      <c r="Z24" s="32"/>
      <c r="AA24" s="1">
        <f>SUM(AA14:AA23)</f>
        <v>180</v>
      </c>
      <c r="AB24" s="1">
        <f>SUM(AB14:AB23)</f>
        <v>76</v>
      </c>
      <c r="AC24" s="1">
        <f>SUM(AC14:AC23)</f>
        <v>28</v>
      </c>
      <c r="AD24" s="1">
        <f>SUM(AD14:AD23)</f>
        <v>76</v>
      </c>
      <c r="AE24" s="1">
        <f>SUM(AE14:AE23)</f>
        <v>395</v>
      </c>
      <c r="AF24" s="1" t="s">
        <v>133</v>
      </c>
      <c r="AG24" s="1">
        <f>SUM(AG14:AG23)</f>
        <v>395</v>
      </c>
      <c r="AH24" s="1">
        <f>SUM(AH14:AH23)</f>
        <v>180</v>
      </c>
      <c r="AI24" s="1"/>
      <c r="AJ24" s="32"/>
      <c r="AK24" s="32"/>
      <c r="AL24" s="1">
        <f>SUM(AL14:AL23)</f>
        <v>180</v>
      </c>
      <c r="AM24" s="1">
        <f>SUM(AM14:AM23)</f>
        <v>76</v>
      </c>
      <c r="AN24" s="1">
        <f>SUM(AN14:AN23)</f>
        <v>28</v>
      </c>
      <c r="AO24" s="1">
        <f>SUM(AO14:AO23)</f>
        <v>76</v>
      </c>
      <c r="AP24" s="1">
        <f>SUM(AP14:AP23)</f>
        <v>434</v>
      </c>
      <c r="AQ24" s="1" t="s">
        <v>133</v>
      </c>
      <c r="AR24" s="1">
        <f>SUM(AR14:AR23)</f>
        <v>434</v>
      </c>
      <c r="AS24" s="1">
        <f>SUM(AS14:AS23)</f>
        <v>180</v>
      </c>
      <c r="AT24" s="1"/>
      <c r="AU24" s="32"/>
      <c r="AV24" s="32"/>
      <c r="AW24" s="1">
        <f>SUM(AW14:AW23)</f>
        <v>180</v>
      </c>
      <c r="AX24" s="1">
        <f>SUM(AX14:AX23)</f>
        <v>75</v>
      </c>
      <c r="AY24" s="1">
        <f>SUM(AY14:AY23)</f>
        <v>30</v>
      </c>
      <c r="AZ24" s="1">
        <f>SUM(AZ14:AZ23)</f>
        <v>75</v>
      </c>
      <c r="BA24" s="1">
        <f>SUM(BA14:BA23)</f>
        <v>379</v>
      </c>
      <c r="BB24" s="1" t="s">
        <v>133</v>
      </c>
      <c r="BC24" s="1">
        <f>SUM(BC14:BC23)</f>
        <v>379</v>
      </c>
      <c r="BD24" s="1">
        <f>SUM(BD14:BD23)</f>
        <v>180</v>
      </c>
      <c r="BE24" s="1"/>
      <c r="BF24" s="32"/>
      <c r="BG24" s="32"/>
      <c r="BH24" s="1">
        <f>SUM(BH14:BH23)</f>
        <v>180</v>
      </c>
      <c r="BI24" s="1">
        <f>SUM(BI14:BI23)</f>
        <v>76</v>
      </c>
      <c r="BJ24" s="1">
        <f>SUM(BJ14:BJ23)</f>
        <v>28</v>
      </c>
      <c r="BK24" s="1">
        <f>SUM(BK14:BK23)</f>
        <v>76</v>
      </c>
      <c r="BL24" s="1">
        <f>SUM(BL14:BL23)</f>
        <v>432</v>
      </c>
      <c r="BM24" s="1" t="s">
        <v>133</v>
      </c>
      <c r="BN24" s="1">
        <f>SUM(BN14:BN23)</f>
        <v>432</v>
      </c>
      <c r="BO24" s="1">
        <f>SUM(BO14:BO23)</f>
        <v>180</v>
      </c>
      <c r="BP24" s="25"/>
    </row>
    <row r="25" spans="3:68" s="5" customFormat="1" ht="12" customHeight="1" x14ac:dyDescent="0.2">
      <c r="C25" s="32"/>
      <c r="D25" s="2" t="s">
        <v>359</v>
      </c>
      <c r="E25" s="1"/>
      <c r="F25" s="1"/>
      <c r="G25" s="1"/>
      <c r="H25" s="1"/>
      <c r="I25" s="1"/>
      <c r="J25" s="32"/>
      <c r="K25" s="1"/>
      <c r="L25" s="1"/>
      <c r="M25" s="33"/>
      <c r="N25" s="32"/>
      <c r="O25" s="2" t="s">
        <v>360</v>
      </c>
      <c r="P25" s="1"/>
      <c r="Q25" s="1"/>
      <c r="R25" s="1"/>
      <c r="S25" s="1"/>
      <c r="T25" s="1"/>
      <c r="U25" s="32"/>
      <c r="V25" s="1"/>
      <c r="W25" s="1"/>
      <c r="X25" s="1"/>
      <c r="Y25" s="32"/>
      <c r="Z25" s="2" t="s">
        <v>361</v>
      </c>
      <c r="AA25" s="2"/>
      <c r="AB25" s="32"/>
      <c r="AC25" s="32"/>
      <c r="AD25" s="32"/>
      <c r="AE25" s="32"/>
      <c r="AF25" s="32"/>
      <c r="AG25" s="32"/>
      <c r="AH25" s="32"/>
      <c r="AI25" s="1"/>
      <c r="AJ25" s="32"/>
      <c r="AK25" s="2" t="s">
        <v>362</v>
      </c>
      <c r="AL25" s="2"/>
      <c r="AM25" s="32"/>
      <c r="AN25" s="32"/>
      <c r="AO25" s="32"/>
      <c r="AP25" s="32"/>
      <c r="AQ25" s="32"/>
      <c r="AR25" s="32"/>
      <c r="AS25" s="32"/>
      <c r="AT25" s="1"/>
      <c r="AU25" s="32"/>
      <c r="AV25" s="2" t="s">
        <v>375</v>
      </c>
      <c r="AW25" s="2"/>
      <c r="AX25" s="32"/>
      <c r="AY25" s="32"/>
      <c r="AZ25" s="32"/>
      <c r="BA25" s="32"/>
      <c r="BB25" s="32"/>
      <c r="BC25" s="32"/>
      <c r="BD25" s="32"/>
      <c r="BE25" s="1"/>
      <c r="BF25" s="32"/>
      <c r="BG25" s="2" t="s">
        <v>376</v>
      </c>
      <c r="BH25" s="2"/>
      <c r="BI25" s="32"/>
      <c r="BJ25" s="32"/>
      <c r="BK25" s="32"/>
      <c r="BL25" s="32"/>
      <c r="BM25" s="32"/>
      <c r="BN25" s="32"/>
      <c r="BO25" s="32"/>
      <c r="BP25" s="25"/>
    </row>
    <row r="26" spans="3:68" s="5" customFormat="1" ht="12" customHeight="1" x14ac:dyDescent="0.2">
      <c r="C26" s="32">
        <v>1</v>
      </c>
      <c r="D26" s="1" t="s">
        <v>337</v>
      </c>
      <c r="E26" s="1">
        <v>18</v>
      </c>
      <c r="F26" s="1">
        <v>14</v>
      </c>
      <c r="G26" s="1">
        <v>3</v>
      </c>
      <c r="H26" s="1">
        <v>1</v>
      </c>
      <c r="I26" s="1">
        <v>50</v>
      </c>
      <c r="J26" s="1" t="s">
        <v>133</v>
      </c>
      <c r="K26" s="1">
        <v>11</v>
      </c>
      <c r="L26" s="5">
        <f t="shared" ref="L26:L35" si="6">SUM(2*F26+G26)</f>
        <v>31</v>
      </c>
      <c r="M26" s="6" t="s">
        <v>71</v>
      </c>
      <c r="N26" s="32">
        <v>1</v>
      </c>
      <c r="O26" s="1" t="s">
        <v>338</v>
      </c>
      <c r="P26" s="1">
        <v>18</v>
      </c>
      <c r="Q26" s="1">
        <v>13</v>
      </c>
      <c r="R26" s="1">
        <v>1</v>
      </c>
      <c r="S26" s="1">
        <v>4</v>
      </c>
      <c r="T26" s="1">
        <v>59</v>
      </c>
      <c r="U26" s="1" t="s">
        <v>133</v>
      </c>
      <c r="V26" s="1">
        <v>29</v>
      </c>
      <c r="W26" s="5">
        <f t="shared" ref="W26:W35" si="7">SUM(2*Q26+R26)</f>
        <v>27</v>
      </c>
      <c r="X26" s="5" t="s">
        <v>71</v>
      </c>
      <c r="Y26" s="32">
        <v>1</v>
      </c>
      <c r="Z26" s="1" t="s">
        <v>62</v>
      </c>
      <c r="AA26" s="1">
        <v>18</v>
      </c>
      <c r="AB26" s="1">
        <v>12</v>
      </c>
      <c r="AC26" s="1">
        <v>4</v>
      </c>
      <c r="AD26" s="1">
        <v>2</v>
      </c>
      <c r="AE26" s="1">
        <v>44</v>
      </c>
      <c r="AF26" s="1" t="s">
        <v>133</v>
      </c>
      <c r="AG26" s="1">
        <v>22</v>
      </c>
      <c r="AH26" s="5">
        <f t="shared" ref="AH26:AH35" si="8">SUM(2*AB26+AC26)</f>
        <v>28</v>
      </c>
      <c r="AI26" s="5" t="s">
        <v>71</v>
      </c>
      <c r="AJ26" s="32">
        <v>1</v>
      </c>
      <c r="AK26" s="1" t="s">
        <v>78</v>
      </c>
      <c r="AL26" s="1">
        <v>18</v>
      </c>
      <c r="AM26" s="1">
        <v>14</v>
      </c>
      <c r="AN26" s="1">
        <v>2</v>
      </c>
      <c r="AO26" s="1">
        <v>2</v>
      </c>
      <c r="AP26" s="1">
        <v>50</v>
      </c>
      <c r="AQ26" s="1" t="s">
        <v>133</v>
      </c>
      <c r="AR26" s="1">
        <v>23</v>
      </c>
      <c r="AS26" s="5">
        <f t="shared" ref="AS26:AS35" si="9">SUM(2*AM26+AN26)</f>
        <v>30</v>
      </c>
      <c r="AT26" s="5" t="s">
        <v>71</v>
      </c>
      <c r="AU26" s="32">
        <v>1</v>
      </c>
      <c r="AV26" s="1" t="s">
        <v>339</v>
      </c>
      <c r="AW26" s="1">
        <v>18</v>
      </c>
      <c r="AX26" s="1">
        <v>13</v>
      </c>
      <c r="AY26" s="1">
        <v>0</v>
      </c>
      <c r="AZ26" s="1">
        <v>5</v>
      </c>
      <c r="BA26" s="1">
        <v>62</v>
      </c>
      <c r="BB26" s="1" t="s">
        <v>133</v>
      </c>
      <c r="BC26" s="1">
        <v>24</v>
      </c>
      <c r="BD26" s="5">
        <f t="shared" ref="BD26:BD35" si="10">SUM(2*AX26+AY26)</f>
        <v>26</v>
      </c>
      <c r="BE26" s="5" t="s">
        <v>71</v>
      </c>
      <c r="BF26" s="32">
        <v>1</v>
      </c>
      <c r="BG26" s="1" t="s">
        <v>122</v>
      </c>
      <c r="BH26" s="1">
        <v>18</v>
      </c>
      <c r="BI26" s="1">
        <v>11</v>
      </c>
      <c r="BJ26" s="1">
        <v>5</v>
      </c>
      <c r="BK26" s="1">
        <v>2</v>
      </c>
      <c r="BL26" s="1">
        <v>41</v>
      </c>
      <c r="BM26" s="1" t="s">
        <v>133</v>
      </c>
      <c r="BN26" s="1">
        <v>27</v>
      </c>
      <c r="BO26" s="5">
        <f t="shared" ref="BO26:BO35" si="11">SUM(2*BI26+BJ26)</f>
        <v>27</v>
      </c>
      <c r="BP26" s="25"/>
    </row>
    <row r="27" spans="3:68" s="5" customFormat="1" ht="12" customHeight="1" x14ac:dyDescent="0.2">
      <c r="C27" s="32">
        <v>2</v>
      </c>
      <c r="D27" s="1" t="s">
        <v>78</v>
      </c>
      <c r="E27" s="1">
        <v>18</v>
      </c>
      <c r="F27" s="1">
        <v>12</v>
      </c>
      <c r="G27" s="1">
        <v>3</v>
      </c>
      <c r="H27" s="1">
        <v>3</v>
      </c>
      <c r="I27" s="1">
        <v>57</v>
      </c>
      <c r="J27" s="1" t="s">
        <v>133</v>
      </c>
      <c r="K27" s="1">
        <v>19</v>
      </c>
      <c r="L27" s="5">
        <f t="shared" si="6"/>
        <v>27</v>
      </c>
      <c r="M27" s="6"/>
      <c r="N27" s="32">
        <v>2</v>
      </c>
      <c r="O27" s="1" t="s">
        <v>78</v>
      </c>
      <c r="P27" s="1">
        <v>18</v>
      </c>
      <c r="Q27" s="1">
        <v>12</v>
      </c>
      <c r="R27" s="1">
        <v>1</v>
      </c>
      <c r="S27" s="1">
        <v>5</v>
      </c>
      <c r="T27" s="1">
        <v>53</v>
      </c>
      <c r="U27" s="1" t="s">
        <v>133</v>
      </c>
      <c r="V27" s="1">
        <v>19</v>
      </c>
      <c r="W27" s="5">
        <f t="shared" si="7"/>
        <v>25</v>
      </c>
      <c r="Y27" s="32">
        <v>2</v>
      </c>
      <c r="Z27" s="1" t="s">
        <v>122</v>
      </c>
      <c r="AA27" s="1">
        <v>18</v>
      </c>
      <c r="AB27" s="1">
        <v>9</v>
      </c>
      <c r="AC27" s="1">
        <v>4</v>
      </c>
      <c r="AD27" s="1">
        <v>5</v>
      </c>
      <c r="AE27" s="1">
        <v>45</v>
      </c>
      <c r="AF27" s="1" t="s">
        <v>133</v>
      </c>
      <c r="AG27" s="1">
        <v>37</v>
      </c>
      <c r="AH27" s="5">
        <f t="shared" si="8"/>
        <v>22</v>
      </c>
      <c r="AJ27" s="32">
        <v>2</v>
      </c>
      <c r="AK27" s="1" t="s">
        <v>340</v>
      </c>
      <c r="AL27" s="1">
        <v>18</v>
      </c>
      <c r="AM27" s="1">
        <v>8</v>
      </c>
      <c r="AN27" s="1">
        <v>8</v>
      </c>
      <c r="AO27" s="1">
        <v>2</v>
      </c>
      <c r="AP27" s="1">
        <v>39</v>
      </c>
      <c r="AQ27" s="1" t="s">
        <v>133</v>
      </c>
      <c r="AR27" s="1">
        <v>18</v>
      </c>
      <c r="AS27" s="5">
        <f t="shared" si="9"/>
        <v>24</v>
      </c>
      <c r="AU27" s="32">
        <v>2</v>
      </c>
      <c r="AV27" s="1" t="s">
        <v>340</v>
      </c>
      <c r="AW27" s="1">
        <v>18</v>
      </c>
      <c r="AX27" s="1">
        <v>12</v>
      </c>
      <c r="AY27" s="1">
        <v>1</v>
      </c>
      <c r="AZ27" s="1">
        <v>5</v>
      </c>
      <c r="BA27" s="1">
        <v>41</v>
      </c>
      <c r="BB27" s="1" t="s">
        <v>133</v>
      </c>
      <c r="BC27" s="1">
        <v>18</v>
      </c>
      <c r="BD27" s="5">
        <f t="shared" si="10"/>
        <v>25</v>
      </c>
      <c r="BF27" s="32">
        <v>2</v>
      </c>
      <c r="BG27" s="1" t="s">
        <v>340</v>
      </c>
      <c r="BH27" s="1">
        <v>18</v>
      </c>
      <c r="BI27" s="1">
        <v>11</v>
      </c>
      <c r="BJ27" s="1">
        <v>4</v>
      </c>
      <c r="BK27" s="1">
        <v>3</v>
      </c>
      <c r="BL27" s="1">
        <v>46</v>
      </c>
      <c r="BM27" s="1" t="s">
        <v>133</v>
      </c>
      <c r="BN27" s="1">
        <v>27</v>
      </c>
      <c r="BO27" s="5">
        <f t="shared" si="11"/>
        <v>26</v>
      </c>
      <c r="BP27" s="25"/>
    </row>
    <row r="28" spans="3:68" s="5" customFormat="1" ht="12" customHeight="1" x14ac:dyDescent="0.2">
      <c r="C28" s="32">
        <v>3</v>
      </c>
      <c r="D28" s="1" t="s">
        <v>62</v>
      </c>
      <c r="E28" s="1">
        <v>18</v>
      </c>
      <c r="F28" s="1">
        <v>10</v>
      </c>
      <c r="G28" s="1">
        <v>5</v>
      </c>
      <c r="H28" s="1">
        <v>3</v>
      </c>
      <c r="I28" s="1">
        <v>43</v>
      </c>
      <c r="J28" s="1" t="s">
        <v>133</v>
      </c>
      <c r="K28" s="1">
        <v>20</v>
      </c>
      <c r="L28" s="5">
        <f t="shared" si="6"/>
        <v>25</v>
      </c>
      <c r="M28" s="6"/>
      <c r="N28" s="32">
        <v>3</v>
      </c>
      <c r="O28" s="1" t="s">
        <v>122</v>
      </c>
      <c r="P28" s="1">
        <v>18</v>
      </c>
      <c r="Q28" s="1">
        <v>11</v>
      </c>
      <c r="R28" s="1">
        <v>3</v>
      </c>
      <c r="S28" s="1">
        <v>4</v>
      </c>
      <c r="T28" s="1">
        <v>45</v>
      </c>
      <c r="U28" s="1" t="s">
        <v>133</v>
      </c>
      <c r="V28" s="1">
        <v>27</v>
      </c>
      <c r="W28" s="5">
        <f t="shared" si="7"/>
        <v>25</v>
      </c>
      <c r="Y28" s="32">
        <v>3</v>
      </c>
      <c r="Z28" s="1" t="s">
        <v>339</v>
      </c>
      <c r="AA28" s="1">
        <v>18</v>
      </c>
      <c r="AB28" s="1">
        <v>8</v>
      </c>
      <c r="AC28" s="1">
        <v>6</v>
      </c>
      <c r="AD28" s="1">
        <v>4</v>
      </c>
      <c r="AE28" s="1">
        <v>49</v>
      </c>
      <c r="AF28" s="1" t="s">
        <v>133</v>
      </c>
      <c r="AG28" s="1">
        <v>44</v>
      </c>
      <c r="AH28" s="5">
        <f t="shared" si="8"/>
        <v>22</v>
      </c>
      <c r="AJ28" s="32">
        <v>3</v>
      </c>
      <c r="AK28" s="1" t="s">
        <v>339</v>
      </c>
      <c r="AL28" s="1">
        <v>18</v>
      </c>
      <c r="AM28" s="1">
        <v>9</v>
      </c>
      <c r="AN28" s="1">
        <v>3</v>
      </c>
      <c r="AO28" s="1">
        <v>6</v>
      </c>
      <c r="AP28" s="1">
        <v>41</v>
      </c>
      <c r="AQ28" s="1" t="s">
        <v>133</v>
      </c>
      <c r="AR28" s="1">
        <v>28</v>
      </c>
      <c r="AS28" s="5">
        <f t="shared" si="9"/>
        <v>21</v>
      </c>
      <c r="AU28" s="32">
        <v>3</v>
      </c>
      <c r="AV28" s="1" t="s">
        <v>122</v>
      </c>
      <c r="AW28" s="1">
        <v>18</v>
      </c>
      <c r="AX28" s="1">
        <v>11</v>
      </c>
      <c r="AY28" s="1">
        <v>0</v>
      </c>
      <c r="AZ28" s="1">
        <v>7</v>
      </c>
      <c r="BA28" s="1">
        <v>51</v>
      </c>
      <c r="BB28" s="1" t="s">
        <v>133</v>
      </c>
      <c r="BC28" s="1">
        <v>27</v>
      </c>
      <c r="BD28" s="5">
        <f t="shared" si="10"/>
        <v>22</v>
      </c>
      <c r="BF28" s="32">
        <v>3</v>
      </c>
      <c r="BG28" s="1" t="s">
        <v>341</v>
      </c>
      <c r="BH28" s="1">
        <v>18</v>
      </c>
      <c r="BI28" s="1">
        <v>11</v>
      </c>
      <c r="BJ28" s="1">
        <v>2</v>
      </c>
      <c r="BK28" s="1">
        <v>5</v>
      </c>
      <c r="BL28" s="1">
        <v>50</v>
      </c>
      <c r="BM28" s="1" t="s">
        <v>133</v>
      </c>
      <c r="BN28" s="1">
        <v>25</v>
      </c>
      <c r="BO28" s="5">
        <f t="shared" si="11"/>
        <v>24</v>
      </c>
      <c r="BP28" s="25"/>
    </row>
    <row r="29" spans="3:68" s="5" customFormat="1" ht="12" customHeight="1" x14ac:dyDescent="0.2">
      <c r="C29" s="32">
        <v>4</v>
      </c>
      <c r="D29" s="1" t="s">
        <v>342</v>
      </c>
      <c r="E29" s="1">
        <v>18</v>
      </c>
      <c r="F29" s="1">
        <v>8</v>
      </c>
      <c r="G29" s="1">
        <v>4</v>
      </c>
      <c r="H29" s="1">
        <v>6</v>
      </c>
      <c r="I29" s="1">
        <v>36</v>
      </c>
      <c r="J29" s="1" t="s">
        <v>133</v>
      </c>
      <c r="K29" s="1">
        <v>30</v>
      </c>
      <c r="L29" s="5">
        <f t="shared" si="6"/>
        <v>20</v>
      </c>
      <c r="M29" s="6"/>
      <c r="N29" s="32">
        <v>4</v>
      </c>
      <c r="O29" s="1" t="s">
        <v>342</v>
      </c>
      <c r="P29" s="1">
        <v>18</v>
      </c>
      <c r="Q29" s="1">
        <v>9</v>
      </c>
      <c r="R29" s="1">
        <v>2</v>
      </c>
      <c r="S29" s="1">
        <v>7</v>
      </c>
      <c r="T29" s="1">
        <v>39</v>
      </c>
      <c r="U29" s="1" t="s">
        <v>133</v>
      </c>
      <c r="V29" s="1">
        <v>33</v>
      </c>
      <c r="W29" s="5">
        <f t="shared" si="7"/>
        <v>20</v>
      </c>
      <c r="Y29" s="32">
        <v>4</v>
      </c>
      <c r="Z29" s="1" t="s">
        <v>343</v>
      </c>
      <c r="AA29" s="1">
        <v>18</v>
      </c>
      <c r="AB29" s="1">
        <v>5</v>
      </c>
      <c r="AC29" s="1">
        <v>8</v>
      </c>
      <c r="AD29" s="1">
        <v>5</v>
      </c>
      <c r="AE29" s="1">
        <v>32</v>
      </c>
      <c r="AF29" s="1" t="s">
        <v>133</v>
      </c>
      <c r="AG29" s="1">
        <v>38</v>
      </c>
      <c r="AH29" s="5">
        <f t="shared" si="8"/>
        <v>18</v>
      </c>
      <c r="AJ29" s="32">
        <v>4</v>
      </c>
      <c r="AK29" s="1" t="s">
        <v>341</v>
      </c>
      <c r="AL29" s="1">
        <v>18</v>
      </c>
      <c r="AM29" s="1">
        <v>7</v>
      </c>
      <c r="AN29" s="1">
        <v>6</v>
      </c>
      <c r="AO29" s="1">
        <v>5</v>
      </c>
      <c r="AP29" s="1">
        <v>28</v>
      </c>
      <c r="AQ29" s="1" t="s">
        <v>133</v>
      </c>
      <c r="AR29" s="1">
        <v>27</v>
      </c>
      <c r="AS29" s="5">
        <f t="shared" si="9"/>
        <v>20</v>
      </c>
      <c r="AU29" s="32">
        <v>4</v>
      </c>
      <c r="AV29" s="1" t="s">
        <v>337</v>
      </c>
      <c r="AW29" s="1">
        <v>18</v>
      </c>
      <c r="AX29" s="1">
        <v>10</v>
      </c>
      <c r="AY29" s="1">
        <v>1</v>
      </c>
      <c r="AZ29" s="1">
        <v>7</v>
      </c>
      <c r="BA29" s="1">
        <v>43</v>
      </c>
      <c r="BB29" s="1" t="s">
        <v>133</v>
      </c>
      <c r="BC29" s="1">
        <v>35</v>
      </c>
      <c r="BD29" s="5">
        <f t="shared" si="10"/>
        <v>21</v>
      </c>
      <c r="BF29" s="32">
        <v>4</v>
      </c>
      <c r="BG29" s="1" t="s">
        <v>344</v>
      </c>
      <c r="BH29" s="1">
        <v>18</v>
      </c>
      <c r="BI29" s="1">
        <v>11</v>
      </c>
      <c r="BJ29" s="1">
        <v>2</v>
      </c>
      <c r="BK29" s="1">
        <v>5</v>
      </c>
      <c r="BL29" s="1">
        <v>38</v>
      </c>
      <c r="BM29" s="1" t="s">
        <v>133</v>
      </c>
      <c r="BN29" s="1">
        <v>25</v>
      </c>
      <c r="BO29" s="5">
        <f t="shared" si="11"/>
        <v>24</v>
      </c>
      <c r="BP29" s="25"/>
    </row>
    <row r="30" spans="3:68" s="5" customFormat="1" ht="12" customHeight="1" x14ac:dyDescent="0.2">
      <c r="C30" s="32">
        <v>5</v>
      </c>
      <c r="D30" s="1" t="s">
        <v>338</v>
      </c>
      <c r="E30" s="1">
        <v>18</v>
      </c>
      <c r="F30" s="1">
        <v>8</v>
      </c>
      <c r="G30" s="1">
        <v>3</v>
      </c>
      <c r="H30" s="1">
        <v>7</v>
      </c>
      <c r="I30" s="1">
        <v>39</v>
      </c>
      <c r="J30" s="1" t="s">
        <v>133</v>
      </c>
      <c r="K30" s="1">
        <v>36</v>
      </c>
      <c r="L30" s="5">
        <f t="shared" si="6"/>
        <v>19</v>
      </c>
      <c r="M30" s="6"/>
      <c r="N30" s="32">
        <v>5</v>
      </c>
      <c r="O30" s="1" t="s">
        <v>62</v>
      </c>
      <c r="P30" s="1">
        <v>18</v>
      </c>
      <c r="Q30" s="1">
        <v>6</v>
      </c>
      <c r="R30" s="1">
        <v>6</v>
      </c>
      <c r="S30" s="1">
        <v>6</v>
      </c>
      <c r="T30" s="1">
        <v>34</v>
      </c>
      <c r="U30" s="1" t="s">
        <v>133</v>
      </c>
      <c r="V30" s="1">
        <v>32</v>
      </c>
      <c r="W30" s="5">
        <f t="shared" si="7"/>
        <v>18</v>
      </c>
      <c r="Y30" s="32">
        <v>5</v>
      </c>
      <c r="Z30" s="1" t="s">
        <v>78</v>
      </c>
      <c r="AA30" s="1">
        <v>18</v>
      </c>
      <c r="AB30" s="1">
        <v>6</v>
      </c>
      <c r="AC30" s="1">
        <v>5</v>
      </c>
      <c r="AD30" s="1">
        <v>7</v>
      </c>
      <c r="AE30" s="1">
        <v>35</v>
      </c>
      <c r="AF30" s="1" t="s">
        <v>133</v>
      </c>
      <c r="AG30" s="1">
        <v>30</v>
      </c>
      <c r="AH30" s="5">
        <f t="shared" si="8"/>
        <v>17</v>
      </c>
      <c r="AJ30" s="32">
        <v>5</v>
      </c>
      <c r="AK30" s="1" t="s">
        <v>122</v>
      </c>
      <c r="AL30" s="1">
        <v>18</v>
      </c>
      <c r="AM30" s="1">
        <v>8</v>
      </c>
      <c r="AN30" s="1">
        <v>2</v>
      </c>
      <c r="AO30" s="1">
        <v>8</v>
      </c>
      <c r="AP30" s="1">
        <v>43</v>
      </c>
      <c r="AQ30" s="1" t="s">
        <v>133</v>
      </c>
      <c r="AR30" s="1">
        <v>40</v>
      </c>
      <c r="AS30" s="5">
        <f t="shared" si="9"/>
        <v>18</v>
      </c>
      <c r="AU30" s="32">
        <v>5</v>
      </c>
      <c r="AV30" s="1" t="s">
        <v>341</v>
      </c>
      <c r="AW30" s="1">
        <v>18</v>
      </c>
      <c r="AX30" s="1">
        <v>10</v>
      </c>
      <c r="AY30" s="1">
        <v>1</v>
      </c>
      <c r="AZ30" s="1">
        <v>7</v>
      </c>
      <c r="BA30" s="1">
        <v>37</v>
      </c>
      <c r="BB30" s="1" t="s">
        <v>133</v>
      </c>
      <c r="BC30" s="1">
        <v>30</v>
      </c>
      <c r="BD30" s="5">
        <f t="shared" si="10"/>
        <v>21</v>
      </c>
      <c r="BF30" s="32">
        <v>5</v>
      </c>
      <c r="BG30" s="1" t="s">
        <v>345</v>
      </c>
      <c r="BH30" s="1">
        <v>18</v>
      </c>
      <c r="BI30" s="1">
        <v>8</v>
      </c>
      <c r="BJ30" s="1">
        <v>5</v>
      </c>
      <c r="BK30" s="1">
        <v>5</v>
      </c>
      <c r="BL30" s="1">
        <v>40</v>
      </c>
      <c r="BM30" s="1" t="s">
        <v>133</v>
      </c>
      <c r="BN30" s="1">
        <v>29</v>
      </c>
      <c r="BO30" s="5">
        <f t="shared" si="11"/>
        <v>21</v>
      </c>
      <c r="BP30" s="25"/>
    </row>
    <row r="31" spans="3:68" s="5" customFormat="1" ht="12" customHeight="1" x14ac:dyDescent="0.2">
      <c r="C31" s="32">
        <v>6</v>
      </c>
      <c r="D31" s="1" t="s">
        <v>346</v>
      </c>
      <c r="E31" s="1">
        <v>18</v>
      </c>
      <c r="F31" s="1">
        <v>6</v>
      </c>
      <c r="G31" s="1">
        <v>4</v>
      </c>
      <c r="H31" s="1">
        <v>8</v>
      </c>
      <c r="I31" s="1">
        <v>31</v>
      </c>
      <c r="J31" s="1" t="s">
        <v>133</v>
      </c>
      <c r="K31" s="1">
        <v>25</v>
      </c>
      <c r="L31" s="5">
        <f t="shared" si="6"/>
        <v>16</v>
      </c>
      <c r="M31" s="6"/>
      <c r="N31" s="32">
        <v>6</v>
      </c>
      <c r="O31" s="1" t="s">
        <v>346</v>
      </c>
      <c r="P31" s="1">
        <v>18</v>
      </c>
      <c r="Q31" s="1">
        <v>7</v>
      </c>
      <c r="R31" s="1">
        <v>3</v>
      </c>
      <c r="S31" s="1">
        <v>8</v>
      </c>
      <c r="T31" s="1">
        <v>34</v>
      </c>
      <c r="U31" s="1" t="s">
        <v>133</v>
      </c>
      <c r="V31" s="1">
        <v>45</v>
      </c>
      <c r="W31" s="5">
        <f t="shared" si="7"/>
        <v>17</v>
      </c>
      <c r="Y31" s="32">
        <v>6</v>
      </c>
      <c r="Z31" s="1" t="s">
        <v>347</v>
      </c>
      <c r="AA31" s="1">
        <v>18</v>
      </c>
      <c r="AB31" s="1">
        <v>5</v>
      </c>
      <c r="AC31" s="1">
        <v>6</v>
      </c>
      <c r="AD31" s="1">
        <v>7</v>
      </c>
      <c r="AE31" s="1">
        <v>36</v>
      </c>
      <c r="AF31" s="1" t="s">
        <v>133</v>
      </c>
      <c r="AG31" s="1">
        <v>41</v>
      </c>
      <c r="AH31" s="5">
        <f t="shared" si="8"/>
        <v>16</v>
      </c>
      <c r="AJ31" s="32">
        <v>6</v>
      </c>
      <c r="AK31" s="1" t="s">
        <v>73</v>
      </c>
      <c r="AL31" s="1">
        <v>18</v>
      </c>
      <c r="AM31" s="1">
        <v>7</v>
      </c>
      <c r="AN31" s="1">
        <v>4</v>
      </c>
      <c r="AO31" s="1">
        <v>7</v>
      </c>
      <c r="AP31" s="1">
        <v>32</v>
      </c>
      <c r="AQ31" s="1" t="s">
        <v>133</v>
      </c>
      <c r="AR31" s="1">
        <v>36</v>
      </c>
      <c r="AS31" s="5">
        <f t="shared" si="9"/>
        <v>18</v>
      </c>
      <c r="AU31" s="32">
        <v>6</v>
      </c>
      <c r="AV31" s="1" t="s">
        <v>348</v>
      </c>
      <c r="AW31" s="1">
        <v>18</v>
      </c>
      <c r="AX31" s="1">
        <v>10</v>
      </c>
      <c r="AY31" s="1">
        <v>1</v>
      </c>
      <c r="AZ31" s="1">
        <v>7</v>
      </c>
      <c r="BA31" s="1">
        <v>32</v>
      </c>
      <c r="BB31" s="1" t="s">
        <v>133</v>
      </c>
      <c r="BC31" s="1">
        <v>36</v>
      </c>
      <c r="BD31" s="5">
        <f t="shared" si="10"/>
        <v>21</v>
      </c>
      <c r="BF31" s="32">
        <v>6</v>
      </c>
      <c r="BG31" s="1" t="s">
        <v>346</v>
      </c>
      <c r="BH31" s="1">
        <v>18</v>
      </c>
      <c r="BI31" s="1">
        <v>7</v>
      </c>
      <c r="BJ31" s="1">
        <v>3</v>
      </c>
      <c r="BK31" s="1">
        <v>8</v>
      </c>
      <c r="BL31" s="1">
        <v>33</v>
      </c>
      <c r="BM31" s="1" t="s">
        <v>133</v>
      </c>
      <c r="BN31" s="1">
        <v>35</v>
      </c>
      <c r="BO31" s="5">
        <f t="shared" si="11"/>
        <v>17</v>
      </c>
      <c r="BP31" s="25"/>
    </row>
    <row r="32" spans="3:68" s="5" customFormat="1" ht="12" customHeight="1" x14ac:dyDescent="0.2">
      <c r="C32" s="32">
        <v>7</v>
      </c>
      <c r="D32" s="1" t="s">
        <v>349</v>
      </c>
      <c r="E32" s="1">
        <v>18</v>
      </c>
      <c r="F32" s="1">
        <v>5</v>
      </c>
      <c r="G32" s="1">
        <v>4</v>
      </c>
      <c r="H32" s="1">
        <v>9</v>
      </c>
      <c r="I32" s="1">
        <v>26</v>
      </c>
      <c r="J32" s="1" t="s">
        <v>133</v>
      </c>
      <c r="K32" s="1">
        <v>50</v>
      </c>
      <c r="L32" s="5">
        <f t="shared" si="6"/>
        <v>14</v>
      </c>
      <c r="M32" s="6"/>
      <c r="N32" s="32">
        <v>7</v>
      </c>
      <c r="O32" s="1" t="s">
        <v>350</v>
      </c>
      <c r="P32" s="1">
        <v>18</v>
      </c>
      <c r="Q32" s="1">
        <v>7</v>
      </c>
      <c r="R32" s="1">
        <v>3</v>
      </c>
      <c r="S32" s="1">
        <v>8</v>
      </c>
      <c r="T32" s="1">
        <v>28</v>
      </c>
      <c r="U32" s="1" t="s">
        <v>133</v>
      </c>
      <c r="V32" s="1">
        <v>42</v>
      </c>
      <c r="W32" s="5">
        <f t="shared" si="7"/>
        <v>17</v>
      </c>
      <c r="Y32" s="32">
        <v>7</v>
      </c>
      <c r="Z32" s="1" t="s">
        <v>73</v>
      </c>
      <c r="AA32" s="1">
        <v>18</v>
      </c>
      <c r="AB32" s="1">
        <v>5</v>
      </c>
      <c r="AC32" s="1">
        <v>5</v>
      </c>
      <c r="AD32" s="1">
        <v>8</v>
      </c>
      <c r="AE32" s="1">
        <v>24</v>
      </c>
      <c r="AF32" s="1" t="s">
        <v>133</v>
      </c>
      <c r="AG32" s="1">
        <v>32</v>
      </c>
      <c r="AH32" s="5">
        <f t="shared" si="8"/>
        <v>15</v>
      </c>
      <c r="AJ32" s="32">
        <v>7</v>
      </c>
      <c r="AK32" s="1" t="s">
        <v>344</v>
      </c>
      <c r="AL32" s="1">
        <v>18</v>
      </c>
      <c r="AM32" s="1">
        <v>5</v>
      </c>
      <c r="AN32" s="1">
        <v>6</v>
      </c>
      <c r="AO32" s="1">
        <v>7</v>
      </c>
      <c r="AP32" s="1">
        <v>27</v>
      </c>
      <c r="AQ32" s="1" t="s">
        <v>133</v>
      </c>
      <c r="AR32" s="1">
        <v>28</v>
      </c>
      <c r="AS32" s="5">
        <f t="shared" si="9"/>
        <v>16</v>
      </c>
      <c r="AU32" s="32">
        <v>7</v>
      </c>
      <c r="AV32" s="1" t="s">
        <v>344</v>
      </c>
      <c r="AW32" s="1">
        <v>18</v>
      </c>
      <c r="AX32" s="1">
        <v>7</v>
      </c>
      <c r="AY32" s="1">
        <v>1</v>
      </c>
      <c r="AZ32" s="1">
        <v>10</v>
      </c>
      <c r="BA32" s="1">
        <v>44</v>
      </c>
      <c r="BB32" s="1" t="s">
        <v>133</v>
      </c>
      <c r="BC32" s="1">
        <v>36</v>
      </c>
      <c r="BD32" s="5">
        <f t="shared" si="10"/>
        <v>15</v>
      </c>
      <c r="BF32" s="32">
        <v>7</v>
      </c>
      <c r="BG32" s="1" t="s">
        <v>351</v>
      </c>
      <c r="BH32" s="1">
        <v>18</v>
      </c>
      <c r="BI32" s="1">
        <v>6</v>
      </c>
      <c r="BJ32" s="1">
        <v>3</v>
      </c>
      <c r="BK32" s="1">
        <v>9</v>
      </c>
      <c r="BL32" s="1">
        <v>36</v>
      </c>
      <c r="BM32" s="1" t="s">
        <v>133</v>
      </c>
      <c r="BN32" s="1">
        <v>39</v>
      </c>
      <c r="BO32" s="5">
        <f t="shared" si="11"/>
        <v>15</v>
      </c>
      <c r="BP32" s="25"/>
    </row>
    <row r="33" spans="3:68" s="5" customFormat="1" ht="12" customHeight="1" x14ac:dyDescent="0.2">
      <c r="C33" s="32">
        <v>8</v>
      </c>
      <c r="D33" s="1" t="s">
        <v>350</v>
      </c>
      <c r="E33" s="1">
        <v>18</v>
      </c>
      <c r="F33" s="1">
        <v>2</v>
      </c>
      <c r="G33" s="1">
        <v>6</v>
      </c>
      <c r="H33" s="1">
        <v>10</v>
      </c>
      <c r="I33" s="1">
        <v>21</v>
      </c>
      <c r="J33" s="1" t="s">
        <v>133</v>
      </c>
      <c r="K33" s="1">
        <v>55</v>
      </c>
      <c r="L33" s="5">
        <f t="shared" si="6"/>
        <v>10</v>
      </c>
      <c r="M33" s="6"/>
      <c r="N33" s="32">
        <v>8</v>
      </c>
      <c r="O33" s="1" t="s">
        <v>347</v>
      </c>
      <c r="P33" s="1">
        <v>18</v>
      </c>
      <c r="Q33" s="1">
        <v>4</v>
      </c>
      <c r="R33" s="1">
        <v>4</v>
      </c>
      <c r="S33" s="1">
        <v>10</v>
      </c>
      <c r="T33" s="1">
        <v>35</v>
      </c>
      <c r="U33" s="1" t="s">
        <v>133</v>
      </c>
      <c r="V33" s="1">
        <v>49</v>
      </c>
      <c r="W33" s="5">
        <f t="shared" si="7"/>
        <v>12</v>
      </c>
      <c r="Y33" s="32">
        <v>8</v>
      </c>
      <c r="Z33" s="1" t="s">
        <v>346</v>
      </c>
      <c r="AA33" s="1">
        <v>18</v>
      </c>
      <c r="AB33" s="1">
        <v>7</v>
      </c>
      <c r="AC33" s="1">
        <v>0</v>
      </c>
      <c r="AD33" s="1">
        <v>11</v>
      </c>
      <c r="AE33" s="1">
        <v>28</v>
      </c>
      <c r="AF33" s="1" t="s">
        <v>133</v>
      </c>
      <c r="AG33" s="1">
        <v>28</v>
      </c>
      <c r="AH33" s="5">
        <f t="shared" si="8"/>
        <v>14</v>
      </c>
      <c r="AJ33" s="32">
        <v>8</v>
      </c>
      <c r="AK33" s="1" t="s">
        <v>346</v>
      </c>
      <c r="AL33" s="1">
        <v>18</v>
      </c>
      <c r="AM33" s="1">
        <v>6</v>
      </c>
      <c r="AN33" s="1">
        <v>3</v>
      </c>
      <c r="AO33" s="1">
        <v>9</v>
      </c>
      <c r="AP33" s="1">
        <v>31</v>
      </c>
      <c r="AQ33" s="1" t="s">
        <v>133</v>
      </c>
      <c r="AR33" s="1">
        <v>41</v>
      </c>
      <c r="AS33" s="5">
        <f t="shared" si="9"/>
        <v>15</v>
      </c>
      <c r="AU33" s="32">
        <v>8</v>
      </c>
      <c r="AV33" s="1" t="s">
        <v>346</v>
      </c>
      <c r="AW33" s="1">
        <v>18</v>
      </c>
      <c r="AX33" s="1">
        <v>6</v>
      </c>
      <c r="AY33" s="1">
        <v>1</v>
      </c>
      <c r="AZ33" s="1">
        <v>11</v>
      </c>
      <c r="BA33" s="1">
        <v>27</v>
      </c>
      <c r="BB33" s="1" t="s">
        <v>133</v>
      </c>
      <c r="BC33" s="1">
        <v>28</v>
      </c>
      <c r="BD33" s="5">
        <f t="shared" si="10"/>
        <v>13</v>
      </c>
      <c r="BF33" s="32">
        <v>8</v>
      </c>
      <c r="BG33" s="1" t="s">
        <v>337</v>
      </c>
      <c r="BH33" s="1">
        <v>18</v>
      </c>
      <c r="BI33" s="1">
        <v>3</v>
      </c>
      <c r="BJ33" s="1">
        <v>4</v>
      </c>
      <c r="BK33" s="1">
        <v>11</v>
      </c>
      <c r="BL33" s="1">
        <v>28</v>
      </c>
      <c r="BM33" s="1" t="s">
        <v>133</v>
      </c>
      <c r="BN33" s="1">
        <v>40</v>
      </c>
      <c r="BO33" s="5">
        <f t="shared" si="11"/>
        <v>10</v>
      </c>
      <c r="BP33" s="25"/>
    </row>
    <row r="34" spans="3:68" s="5" customFormat="1" ht="12" customHeight="1" x14ac:dyDescent="0.2">
      <c r="C34" s="32">
        <v>9</v>
      </c>
      <c r="D34" s="1" t="s">
        <v>352</v>
      </c>
      <c r="E34" s="1">
        <v>18</v>
      </c>
      <c r="F34" s="1">
        <v>3</v>
      </c>
      <c r="G34" s="1">
        <v>3</v>
      </c>
      <c r="H34" s="1">
        <v>12</v>
      </c>
      <c r="I34" s="1">
        <v>25</v>
      </c>
      <c r="J34" s="1" t="s">
        <v>133</v>
      </c>
      <c r="K34" s="1">
        <v>52</v>
      </c>
      <c r="L34" s="5">
        <f t="shared" si="6"/>
        <v>9</v>
      </c>
      <c r="M34" s="6" t="s">
        <v>70</v>
      </c>
      <c r="N34" s="32">
        <v>9</v>
      </c>
      <c r="O34" s="1" t="s">
        <v>349</v>
      </c>
      <c r="P34" s="1">
        <v>18</v>
      </c>
      <c r="Q34" s="1">
        <v>3</v>
      </c>
      <c r="R34" s="1">
        <v>4</v>
      </c>
      <c r="S34" s="1">
        <v>11</v>
      </c>
      <c r="T34" s="1">
        <v>32</v>
      </c>
      <c r="U34" s="1" t="s">
        <v>133</v>
      </c>
      <c r="V34" s="1">
        <v>59</v>
      </c>
      <c r="W34" s="5">
        <f t="shared" si="7"/>
        <v>10</v>
      </c>
      <c r="X34" s="5" t="s">
        <v>70</v>
      </c>
      <c r="Y34" s="32">
        <v>9</v>
      </c>
      <c r="Z34" s="1" t="s">
        <v>350</v>
      </c>
      <c r="AA34" s="1">
        <v>18</v>
      </c>
      <c r="AB34" s="1">
        <v>5</v>
      </c>
      <c r="AC34" s="1">
        <v>4</v>
      </c>
      <c r="AD34" s="1">
        <v>9</v>
      </c>
      <c r="AE34" s="1">
        <v>35</v>
      </c>
      <c r="AF34" s="1" t="s">
        <v>133</v>
      </c>
      <c r="AG34" s="1">
        <v>45</v>
      </c>
      <c r="AH34" s="5">
        <f t="shared" si="8"/>
        <v>14</v>
      </c>
      <c r="AI34" s="5" t="s">
        <v>70</v>
      </c>
      <c r="AJ34" s="32">
        <v>9</v>
      </c>
      <c r="AK34" s="1" t="s">
        <v>353</v>
      </c>
      <c r="AL34" s="1">
        <v>18</v>
      </c>
      <c r="AM34" s="1">
        <v>4</v>
      </c>
      <c r="AN34" s="1">
        <v>2</v>
      </c>
      <c r="AO34" s="1">
        <v>12</v>
      </c>
      <c r="AP34" s="1">
        <v>20</v>
      </c>
      <c r="AQ34" s="1" t="s">
        <v>133</v>
      </c>
      <c r="AR34" s="1">
        <v>43</v>
      </c>
      <c r="AS34" s="5">
        <f t="shared" si="9"/>
        <v>10</v>
      </c>
      <c r="AT34" s="5" t="s">
        <v>70</v>
      </c>
      <c r="AU34" s="32">
        <v>9</v>
      </c>
      <c r="AV34" s="1" t="s">
        <v>73</v>
      </c>
      <c r="AW34" s="1">
        <v>18</v>
      </c>
      <c r="AX34" s="1">
        <v>4</v>
      </c>
      <c r="AY34" s="1">
        <v>3</v>
      </c>
      <c r="AZ34" s="1">
        <v>11</v>
      </c>
      <c r="BA34" s="1">
        <v>23</v>
      </c>
      <c r="BB34" s="1" t="s">
        <v>133</v>
      </c>
      <c r="BC34" s="1">
        <v>48</v>
      </c>
      <c r="BD34" s="5">
        <f t="shared" si="10"/>
        <v>11</v>
      </c>
      <c r="BE34" s="5" t="s">
        <v>70</v>
      </c>
      <c r="BF34" s="32">
        <v>9</v>
      </c>
      <c r="BG34" s="1" t="s">
        <v>354</v>
      </c>
      <c r="BH34" s="1">
        <v>18</v>
      </c>
      <c r="BI34" s="1">
        <v>4</v>
      </c>
      <c r="BJ34" s="1">
        <v>2</v>
      </c>
      <c r="BK34" s="1">
        <v>12</v>
      </c>
      <c r="BL34" s="1">
        <v>27</v>
      </c>
      <c r="BM34" s="1" t="s">
        <v>133</v>
      </c>
      <c r="BN34" s="1">
        <v>48</v>
      </c>
      <c r="BO34" s="5">
        <f t="shared" si="11"/>
        <v>10</v>
      </c>
      <c r="BP34" s="25"/>
    </row>
    <row r="35" spans="3:68" s="5" customFormat="1" ht="12" customHeight="1" x14ac:dyDescent="0.2">
      <c r="C35" s="32">
        <v>10</v>
      </c>
      <c r="D35" s="1" t="s">
        <v>355</v>
      </c>
      <c r="E35" s="1">
        <v>18</v>
      </c>
      <c r="F35" s="1">
        <v>4</v>
      </c>
      <c r="G35" s="1">
        <v>1</v>
      </c>
      <c r="H35" s="1">
        <v>13</v>
      </c>
      <c r="I35" s="1">
        <v>19</v>
      </c>
      <c r="J35" s="1" t="s">
        <v>133</v>
      </c>
      <c r="K35" s="1">
        <v>49</v>
      </c>
      <c r="L35" s="5">
        <f t="shared" si="6"/>
        <v>9</v>
      </c>
      <c r="M35" s="6" t="s">
        <v>70</v>
      </c>
      <c r="N35" s="32">
        <v>10</v>
      </c>
      <c r="O35" s="1" t="s">
        <v>356</v>
      </c>
      <c r="P35" s="1">
        <v>18</v>
      </c>
      <c r="Q35" s="1">
        <v>3</v>
      </c>
      <c r="R35" s="1">
        <v>3</v>
      </c>
      <c r="S35" s="1">
        <v>12</v>
      </c>
      <c r="T35" s="1">
        <v>19</v>
      </c>
      <c r="U35" s="1" t="s">
        <v>133</v>
      </c>
      <c r="V35" s="1">
        <v>43</v>
      </c>
      <c r="W35" s="5">
        <f t="shared" si="7"/>
        <v>9</v>
      </c>
      <c r="X35" s="5" t="s">
        <v>70</v>
      </c>
      <c r="Y35" s="32">
        <v>10</v>
      </c>
      <c r="Z35" s="1" t="s">
        <v>342</v>
      </c>
      <c r="AA35" s="1">
        <v>18</v>
      </c>
      <c r="AB35" s="1">
        <v>5</v>
      </c>
      <c r="AC35" s="1">
        <v>4</v>
      </c>
      <c r="AD35" s="1">
        <v>9</v>
      </c>
      <c r="AE35" s="1">
        <v>28</v>
      </c>
      <c r="AF35" s="1" t="s">
        <v>133</v>
      </c>
      <c r="AG35" s="1">
        <v>39</v>
      </c>
      <c r="AH35" s="5">
        <f t="shared" si="8"/>
        <v>14</v>
      </c>
      <c r="AI35" s="5" t="s">
        <v>70</v>
      </c>
      <c r="AJ35" s="32">
        <v>10</v>
      </c>
      <c r="AK35" s="1" t="s">
        <v>347</v>
      </c>
      <c r="AL35" s="1">
        <v>18</v>
      </c>
      <c r="AM35" s="1">
        <v>2</v>
      </c>
      <c r="AN35" s="1">
        <v>4</v>
      </c>
      <c r="AO35" s="1">
        <v>12</v>
      </c>
      <c r="AP35" s="1">
        <v>25</v>
      </c>
      <c r="AQ35" s="1" t="s">
        <v>133</v>
      </c>
      <c r="AR35" s="1">
        <v>52</v>
      </c>
      <c r="AS35" s="5">
        <f t="shared" si="9"/>
        <v>8</v>
      </c>
      <c r="AT35" s="5" t="s">
        <v>70</v>
      </c>
      <c r="AU35" s="32">
        <v>10</v>
      </c>
      <c r="AV35" s="1" t="s">
        <v>357</v>
      </c>
      <c r="AW35" s="1">
        <v>18</v>
      </c>
      <c r="AX35" s="1">
        <v>2</v>
      </c>
      <c r="AY35" s="1">
        <v>1</v>
      </c>
      <c r="AZ35" s="1">
        <v>15</v>
      </c>
      <c r="BA35" s="1">
        <v>12</v>
      </c>
      <c r="BB35" s="1" t="s">
        <v>133</v>
      </c>
      <c r="BC35" s="1">
        <v>90</v>
      </c>
      <c r="BD35" s="5">
        <f t="shared" si="10"/>
        <v>5</v>
      </c>
      <c r="BE35" s="5" t="s">
        <v>70</v>
      </c>
      <c r="BF35" s="32">
        <v>10</v>
      </c>
      <c r="BG35" s="1" t="s">
        <v>358</v>
      </c>
      <c r="BH35" s="1">
        <v>18</v>
      </c>
      <c r="BI35" s="1">
        <v>2</v>
      </c>
      <c r="BJ35" s="1">
        <v>2</v>
      </c>
      <c r="BK35" s="1">
        <v>14</v>
      </c>
      <c r="BL35" s="1">
        <v>13</v>
      </c>
      <c r="BM35" s="1" t="s">
        <v>133</v>
      </c>
      <c r="BN35" s="1">
        <v>57</v>
      </c>
      <c r="BO35" s="5">
        <f t="shared" si="11"/>
        <v>6</v>
      </c>
      <c r="BP35" s="25"/>
    </row>
    <row r="36" spans="3:68" s="5" customFormat="1" ht="12" customHeight="1" x14ac:dyDescent="0.2">
      <c r="C36" s="32"/>
      <c r="D36" s="32"/>
      <c r="E36" s="1">
        <f>SUM(E26:E35)</f>
        <v>180</v>
      </c>
      <c r="F36" s="1">
        <f>SUM(F26:F35)</f>
        <v>72</v>
      </c>
      <c r="G36" s="1">
        <f>SUM(G26:G35)</f>
        <v>36</v>
      </c>
      <c r="H36" s="1">
        <f>SUM(H26:H35)</f>
        <v>72</v>
      </c>
      <c r="I36" s="1">
        <f>SUM(I26:I35)</f>
        <v>347</v>
      </c>
      <c r="J36" s="1" t="s">
        <v>133</v>
      </c>
      <c r="K36" s="1">
        <f>SUM(K26:K35)</f>
        <v>347</v>
      </c>
      <c r="L36" s="1">
        <f>SUM(L26:L35)</f>
        <v>180</v>
      </c>
      <c r="M36" s="33"/>
      <c r="N36" s="32"/>
      <c r="O36" s="1"/>
      <c r="P36" s="1">
        <f>SUM(P26:P35)</f>
        <v>180</v>
      </c>
      <c r="Q36" s="1">
        <f>SUM(Q26:Q35)</f>
        <v>75</v>
      </c>
      <c r="R36" s="1">
        <f>SUM(R26:R35)</f>
        <v>30</v>
      </c>
      <c r="S36" s="1">
        <f>SUM(S26:S35)</f>
        <v>75</v>
      </c>
      <c r="T36" s="1">
        <f>SUM(T26:T35)</f>
        <v>378</v>
      </c>
      <c r="U36" s="1" t="s">
        <v>133</v>
      </c>
      <c r="V36" s="1">
        <f>SUM(V26:V35)</f>
        <v>378</v>
      </c>
      <c r="W36" s="1">
        <f>SUM(W26:W35)</f>
        <v>180</v>
      </c>
      <c r="X36" s="1"/>
      <c r="Y36" s="32"/>
      <c r="Z36" s="32"/>
      <c r="AA36" s="1">
        <f>SUM(AA26:AA35)</f>
        <v>180</v>
      </c>
      <c r="AB36" s="1">
        <f>SUM(AB26:AB35)</f>
        <v>67</v>
      </c>
      <c r="AC36" s="1">
        <f>SUM(AC26:AC35)</f>
        <v>46</v>
      </c>
      <c r="AD36" s="1">
        <f>SUM(AD26:AD35)</f>
        <v>67</v>
      </c>
      <c r="AE36" s="1">
        <f>SUM(AE26:AE35)</f>
        <v>356</v>
      </c>
      <c r="AF36" s="1" t="s">
        <v>133</v>
      </c>
      <c r="AG36" s="1">
        <f>SUM(AG26:AG35)</f>
        <v>356</v>
      </c>
      <c r="AH36" s="1">
        <f>SUM(AH26:AH35)</f>
        <v>180</v>
      </c>
      <c r="AI36" s="1"/>
      <c r="AJ36" s="32"/>
      <c r="AK36" s="32"/>
      <c r="AL36" s="1">
        <f>SUM(AL26:AL35)</f>
        <v>180</v>
      </c>
      <c r="AM36" s="1">
        <f>SUM(AM26:AM35)</f>
        <v>70</v>
      </c>
      <c r="AN36" s="1">
        <f>SUM(AN26:AN35)</f>
        <v>40</v>
      </c>
      <c r="AO36" s="1">
        <f>SUM(AO26:AO35)</f>
        <v>70</v>
      </c>
      <c r="AP36" s="1">
        <f>SUM(AP26:AP35)</f>
        <v>336</v>
      </c>
      <c r="AQ36" s="1" t="s">
        <v>133</v>
      </c>
      <c r="AR36" s="1">
        <f>SUM(AR26:AR35)</f>
        <v>336</v>
      </c>
      <c r="AS36" s="1">
        <f>SUM(AS26:AS35)</f>
        <v>180</v>
      </c>
      <c r="AT36" s="1"/>
      <c r="AU36" s="32"/>
      <c r="AV36" s="32"/>
      <c r="AW36" s="1">
        <f>SUM(AW26:AW35)</f>
        <v>180</v>
      </c>
      <c r="AX36" s="1">
        <f>SUM(AX26:AX35)</f>
        <v>85</v>
      </c>
      <c r="AY36" s="1">
        <f>SUM(AY26:AY35)</f>
        <v>10</v>
      </c>
      <c r="AZ36" s="1">
        <f>SUM(AZ26:AZ35)</f>
        <v>85</v>
      </c>
      <c r="BA36" s="1">
        <f>SUM(BA26:BA35)</f>
        <v>372</v>
      </c>
      <c r="BB36" s="1" t="s">
        <v>133</v>
      </c>
      <c r="BC36" s="1">
        <f>SUM(BC26:BC35)</f>
        <v>372</v>
      </c>
      <c r="BD36" s="1">
        <f>SUM(BD26:BD35)</f>
        <v>180</v>
      </c>
      <c r="BE36" s="1"/>
      <c r="BF36" s="32"/>
      <c r="BG36" s="32"/>
      <c r="BH36" s="1">
        <f>SUM(BH26:BH35)</f>
        <v>180</v>
      </c>
      <c r="BI36" s="1">
        <f>SUM(BI26:BI35)</f>
        <v>74</v>
      </c>
      <c r="BJ36" s="1">
        <f>SUM(BJ26:BJ35)</f>
        <v>32</v>
      </c>
      <c r="BK36" s="1">
        <f>SUM(BK26:BK35)</f>
        <v>74</v>
      </c>
      <c r="BL36" s="1">
        <f>SUM(BL26:BL35)</f>
        <v>352</v>
      </c>
      <c r="BM36" s="1" t="s">
        <v>133</v>
      </c>
      <c r="BN36" s="1">
        <f>SUM(BN26:BN35)</f>
        <v>352</v>
      </c>
      <c r="BO36" s="1">
        <f>SUM(BO26:BO35)</f>
        <v>180</v>
      </c>
      <c r="BP36" s="25"/>
    </row>
    <row r="37" spans="3:68" s="5" customFormat="1" ht="12" customHeight="1" x14ac:dyDescent="0.2">
      <c r="C37" s="32"/>
      <c r="D37" s="2" t="s">
        <v>396</v>
      </c>
      <c r="E37" s="1"/>
      <c r="F37" s="1"/>
      <c r="G37" s="1"/>
      <c r="H37" s="1"/>
      <c r="I37" s="1"/>
      <c r="J37" s="32"/>
      <c r="K37" s="1"/>
      <c r="L37" s="1"/>
      <c r="M37" s="33"/>
      <c r="N37" s="32"/>
      <c r="O37" s="2" t="s">
        <v>397</v>
      </c>
      <c r="P37" s="1"/>
      <c r="Q37" s="1"/>
      <c r="R37" s="1"/>
      <c r="S37" s="1"/>
      <c r="T37" s="1"/>
      <c r="U37" s="32"/>
      <c r="V37" s="1"/>
      <c r="W37" s="1"/>
      <c r="X37" s="1"/>
      <c r="Y37" s="32"/>
      <c r="Z37" s="2" t="s">
        <v>398</v>
      </c>
      <c r="AA37" s="2"/>
      <c r="AB37" s="32"/>
      <c r="AC37" s="32"/>
      <c r="AD37" s="32"/>
      <c r="AE37" s="32"/>
      <c r="AF37" s="32"/>
      <c r="AG37" s="32"/>
      <c r="AH37" s="32"/>
      <c r="AI37" s="1"/>
      <c r="AJ37" s="32"/>
      <c r="AK37" s="2" t="s">
        <v>399</v>
      </c>
      <c r="AL37" s="2"/>
      <c r="AM37" s="32"/>
      <c r="AN37" s="32"/>
      <c r="AO37" s="32"/>
      <c r="AP37" s="32"/>
      <c r="AQ37" s="32"/>
      <c r="AR37" s="32"/>
      <c r="AS37" s="32"/>
      <c r="AT37" s="1"/>
      <c r="AU37" s="32"/>
      <c r="AV37" s="2" t="s">
        <v>401</v>
      </c>
      <c r="AW37" s="2"/>
      <c r="AX37" s="32"/>
      <c r="AY37" s="32"/>
      <c r="AZ37" s="32"/>
      <c r="BA37" s="32"/>
      <c r="BB37" s="32"/>
      <c r="BC37" s="32"/>
      <c r="BD37" s="32"/>
      <c r="BE37" s="1"/>
      <c r="BF37" s="32"/>
      <c r="BG37" s="2" t="s">
        <v>400</v>
      </c>
      <c r="BH37" s="1"/>
      <c r="BI37" s="1"/>
      <c r="BJ37" s="1"/>
      <c r="BK37" s="1"/>
      <c r="BL37" s="1"/>
      <c r="BM37" s="1"/>
      <c r="BN37" s="1"/>
      <c r="BO37" s="1"/>
      <c r="BP37" s="25"/>
    </row>
    <row r="38" spans="3:68" s="5" customFormat="1" ht="12" customHeight="1" x14ac:dyDescent="0.2">
      <c r="C38" s="32">
        <v>1</v>
      </c>
      <c r="D38" s="1" t="s">
        <v>380</v>
      </c>
      <c r="E38" s="1">
        <v>18</v>
      </c>
      <c r="F38" s="1">
        <v>14</v>
      </c>
      <c r="G38" s="1">
        <v>2</v>
      </c>
      <c r="H38" s="1">
        <v>2</v>
      </c>
      <c r="I38" s="1">
        <v>53</v>
      </c>
      <c r="J38" s="1" t="s">
        <v>133</v>
      </c>
      <c r="K38" s="1">
        <v>21</v>
      </c>
      <c r="L38" s="5">
        <f t="shared" ref="L38:L47" si="12">SUM(2*F38+G38)</f>
        <v>30</v>
      </c>
      <c r="M38" s="6" t="s">
        <v>71</v>
      </c>
      <c r="N38" s="32">
        <v>1</v>
      </c>
      <c r="O38" s="1" t="s">
        <v>381</v>
      </c>
      <c r="P38" s="1">
        <v>18</v>
      </c>
      <c r="Q38" s="1">
        <v>15</v>
      </c>
      <c r="R38" s="1">
        <v>1</v>
      </c>
      <c r="S38" s="1">
        <v>2</v>
      </c>
      <c r="T38" s="1">
        <v>67</v>
      </c>
      <c r="U38" s="1" t="s">
        <v>133</v>
      </c>
      <c r="V38" s="1">
        <v>22</v>
      </c>
      <c r="W38" s="5">
        <f t="shared" ref="W38:W47" si="13">SUM(2*Q38+R38)</f>
        <v>31</v>
      </c>
      <c r="X38" s="5" t="s">
        <v>71</v>
      </c>
      <c r="Y38" s="32">
        <v>1</v>
      </c>
      <c r="Z38" s="1" t="s">
        <v>382</v>
      </c>
      <c r="AA38" s="1">
        <v>18</v>
      </c>
      <c r="AB38" s="1">
        <v>13</v>
      </c>
      <c r="AC38" s="1">
        <v>3</v>
      </c>
      <c r="AD38" s="1">
        <v>2</v>
      </c>
      <c r="AE38" s="1">
        <v>77</v>
      </c>
      <c r="AF38" s="1" t="s">
        <v>133</v>
      </c>
      <c r="AG38" s="1">
        <v>29</v>
      </c>
      <c r="AH38" s="5">
        <f t="shared" ref="AH38:AH47" si="14">SUM(2*AB38+AC38)</f>
        <v>29</v>
      </c>
      <c r="AI38" s="5" t="s">
        <v>71</v>
      </c>
      <c r="AJ38" s="32">
        <v>1</v>
      </c>
      <c r="AK38" s="1" t="s">
        <v>383</v>
      </c>
      <c r="AL38" s="1">
        <v>18</v>
      </c>
      <c r="AM38" s="1">
        <v>13</v>
      </c>
      <c r="AN38" s="1">
        <v>3</v>
      </c>
      <c r="AO38" s="1">
        <v>2</v>
      </c>
      <c r="AP38" s="1">
        <v>66</v>
      </c>
      <c r="AQ38" s="1" t="s">
        <v>133</v>
      </c>
      <c r="AR38" s="1">
        <v>25</v>
      </c>
      <c r="AS38" s="5">
        <f t="shared" ref="AS38:AS47" si="15">SUM(2*AM38+AN38)</f>
        <v>29</v>
      </c>
      <c r="AT38" s="5" t="s">
        <v>71</v>
      </c>
      <c r="AU38" s="32">
        <v>1</v>
      </c>
      <c r="AV38" s="1" t="s">
        <v>343</v>
      </c>
      <c r="AW38" s="1">
        <v>18</v>
      </c>
      <c r="AX38" s="1">
        <v>12</v>
      </c>
      <c r="AY38" s="1">
        <v>4</v>
      </c>
      <c r="AZ38" s="1">
        <v>2</v>
      </c>
      <c r="BA38" s="1">
        <v>68</v>
      </c>
      <c r="BB38" s="1" t="s">
        <v>133</v>
      </c>
      <c r="BC38" s="1">
        <v>20</v>
      </c>
      <c r="BD38" s="5">
        <f t="shared" ref="BD38:BD47" si="16">SUM(2*AX38+AY38)</f>
        <v>28</v>
      </c>
      <c r="BE38" s="5" t="s">
        <v>71</v>
      </c>
      <c r="BF38" s="32">
        <v>1</v>
      </c>
      <c r="BG38" s="1" t="s">
        <v>384</v>
      </c>
      <c r="BH38" s="1">
        <v>18</v>
      </c>
      <c r="BI38" s="1">
        <v>11</v>
      </c>
      <c r="BJ38" s="1">
        <v>5</v>
      </c>
      <c r="BK38" s="1">
        <v>2</v>
      </c>
      <c r="BL38" s="1">
        <v>58</v>
      </c>
      <c r="BM38" s="1" t="s">
        <v>133</v>
      </c>
      <c r="BN38" s="1">
        <v>26</v>
      </c>
      <c r="BO38" s="5">
        <f t="shared" ref="BO38:BO47" si="17">SUM(2*BI38+BJ38)</f>
        <v>27</v>
      </c>
      <c r="BP38" s="25"/>
    </row>
    <row r="39" spans="3:68" s="5" customFormat="1" ht="12" customHeight="1" x14ac:dyDescent="0.2">
      <c r="C39" s="32">
        <v>2</v>
      </c>
      <c r="D39" s="1" t="s">
        <v>382</v>
      </c>
      <c r="E39" s="1">
        <v>18</v>
      </c>
      <c r="F39" s="1">
        <v>13</v>
      </c>
      <c r="G39" s="1">
        <v>3</v>
      </c>
      <c r="H39" s="1">
        <v>2</v>
      </c>
      <c r="I39" s="1">
        <v>68</v>
      </c>
      <c r="J39" s="1" t="s">
        <v>133</v>
      </c>
      <c r="K39" s="1">
        <v>17</v>
      </c>
      <c r="L39" s="5">
        <f t="shared" si="12"/>
        <v>29</v>
      </c>
      <c r="M39" s="6"/>
      <c r="N39" s="32">
        <v>2</v>
      </c>
      <c r="O39" s="1" t="s">
        <v>382</v>
      </c>
      <c r="P39" s="1">
        <v>18</v>
      </c>
      <c r="Q39" s="1">
        <v>15</v>
      </c>
      <c r="R39" s="1">
        <v>1</v>
      </c>
      <c r="S39" s="1">
        <v>2</v>
      </c>
      <c r="T39" s="1">
        <v>69</v>
      </c>
      <c r="U39" s="1" t="s">
        <v>133</v>
      </c>
      <c r="V39" s="1">
        <v>27</v>
      </c>
      <c r="W39" s="5">
        <f t="shared" si="13"/>
        <v>31</v>
      </c>
      <c r="Y39" s="32">
        <v>2</v>
      </c>
      <c r="Z39" s="1" t="s">
        <v>348</v>
      </c>
      <c r="AA39" s="1">
        <v>18</v>
      </c>
      <c r="AB39" s="1">
        <v>12</v>
      </c>
      <c r="AC39" s="1">
        <v>1</v>
      </c>
      <c r="AD39" s="1">
        <v>5</v>
      </c>
      <c r="AE39" s="1">
        <v>72</v>
      </c>
      <c r="AF39" s="1" t="s">
        <v>133</v>
      </c>
      <c r="AG39" s="1">
        <v>28</v>
      </c>
      <c r="AH39" s="5">
        <f t="shared" si="14"/>
        <v>25</v>
      </c>
      <c r="AJ39" s="32">
        <v>2</v>
      </c>
      <c r="AK39" s="1" t="s">
        <v>348</v>
      </c>
      <c r="AL39" s="1">
        <v>18</v>
      </c>
      <c r="AM39" s="1">
        <v>13</v>
      </c>
      <c r="AN39" s="1">
        <v>2</v>
      </c>
      <c r="AO39" s="1">
        <v>3</v>
      </c>
      <c r="AP39" s="1">
        <v>74</v>
      </c>
      <c r="AQ39" s="1" t="s">
        <v>133</v>
      </c>
      <c r="AR39" s="1">
        <v>27</v>
      </c>
      <c r="AS39" s="5">
        <f t="shared" si="15"/>
        <v>28</v>
      </c>
      <c r="AU39" s="32">
        <v>2</v>
      </c>
      <c r="AV39" s="1" t="s">
        <v>385</v>
      </c>
      <c r="AW39" s="1">
        <v>18</v>
      </c>
      <c r="AX39" s="1">
        <v>10</v>
      </c>
      <c r="AY39" s="1">
        <v>4</v>
      </c>
      <c r="AZ39" s="1">
        <v>4</v>
      </c>
      <c r="BA39" s="1">
        <v>40</v>
      </c>
      <c r="BB39" s="1" t="s">
        <v>133</v>
      </c>
      <c r="BC39" s="1">
        <v>31</v>
      </c>
      <c r="BD39" s="5">
        <f t="shared" si="16"/>
        <v>24</v>
      </c>
      <c r="BF39" s="32">
        <v>2</v>
      </c>
      <c r="BG39" s="1" t="s">
        <v>348</v>
      </c>
      <c r="BH39" s="1">
        <v>18</v>
      </c>
      <c r="BI39" s="1">
        <v>11</v>
      </c>
      <c r="BJ39" s="1">
        <v>1</v>
      </c>
      <c r="BK39" s="1">
        <v>6</v>
      </c>
      <c r="BL39" s="1">
        <v>40</v>
      </c>
      <c r="BM39" s="1" t="s">
        <v>133</v>
      </c>
      <c r="BN39" s="1">
        <v>27</v>
      </c>
      <c r="BO39" s="5">
        <f t="shared" si="17"/>
        <v>23</v>
      </c>
      <c r="BP39" s="25"/>
    </row>
    <row r="40" spans="3:68" s="5" customFormat="1" ht="12" customHeight="1" x14ac:dyDescent="0.2">
      <c r="C40" s="32">
        <v>3</v>
      </c>
      <c r="D40" s="1" t="s">
        <v>381</v>
      </c>
      <c r="E40" s="1">
        <v>18</v>
      </c>
      <c r="F40" s="1">
        <v>13</v>
      </c>
      <c r="G40" s="1">
        <v>2</v>
      </c>
      <c r="H40" s="1">
        <v>3</v>
      </c>
      <c r="I40" s="1">
        <v>48</v>
      </c>
      <c r="J40" s="1" t="s">
        <v>133</v>
      </c>
      <c r="K40" s="1">
        <v>20</v>
      </c>
      <c r="L40" s="5">
        <f t="shared" si="12"/>
        <v>28</v>
      </c>
      <c r="M40" s="6"/>
      <c r="N40" s="32">
        <v>3</v>
      </c>
      <c r="O40" s="1" t="s">
        <v>386</v>
      </c>
      <c r="P40" s="1">
        <v>18</v>
      </c>
      <c r="Q40" s="1">
        <v>10</v>
      </c>
      <c r="R40" s="1">
        <v>4</v>
      </c>
      <c r="S40" s="1">
        <v>4</v>
      </c>
      <c r="T40" s="1">
        <v>59</v>
      </c>
      <c r="U40" s="1" t="s">
        <v>133</v>
      </c>
      <c r="V40" s="1">
        <v>29</v>
      </c>
      <c r="W40" s="5">
        <f t="shared" si="13"/>
        <v>24</v>
      </c>
      <c r="Y40" s="32">
        <v>3</v>
      </c>
      <c r="Z40" s="1" t="s">
        <v>75</v>
      </c>
      <c r="AA40" s="1">
        <v>18</v>
      </c>
      <c r="AB40" s="1">
        <v>11</v>
      </c>
      <c r="AC40" s="1">
        <v>3</v>
      </c>
      <c r="AD40" s="1">
        <v>4</v>
      </c>
      <c r="AE40" s="1">
        <v>61</v>
      </c>
      <c r="AF40" s="1" t="s">
        <v>133</v>
      </c>
      <c r="AG40" s="1">
        <v>27</v>
      </c>
      <c r="AH40" s="5">
        <f t="shared" si="14"/>
        <v>25</v>
      </c>
      <c r="AJ40" s="32">
        <v>3</v>
      </c>
      <c r="AK40" s="1" t="s">
        <v>75</v>
      </c>
      <c r="AL40" s="1">
        <v>18</v>
      </c>
      <c r="AM40" s="1">
        <v>12</v>
      </c>
      <c r="AN40" s="1">
        <v>2</v>
      </c>
      <c r="AO40" s="1">
        <v>4</v>
      </c>
      <c r="AP40" s="1">
        <v>64</v>
      </c>
      <c r="AQ40" s="1" t="s">
        <v>133</v>
      </c>
      <c r="AR40" s="1">
        <v>23</v>
      </c>
      <c r="AS40" s="5">
        <f t="shared" si="15"/>
        <v>26</v>
      </c>
      <c r="AU40" s="32">
        <v>3</v>
      </c>
      <c r="AV40" s="1" t="s">
        <v>75</v>
      </c>
      <c r="AW40" s="1">
        <v>18</v>
      </c>
      <c r="AX40" s="1">
        <v>9</v>
      </c>
      <c r="AY40" s="1">
        <v>2</v>
      </c>
      <c r="AZ40" s="1">
        <v>7</v>
      </c>
      <c r="BA40" s="1">
        <v>51</v>
      </c>
      <c r="BB40" s="1" t="s">
        <v>133</v>
      </c>
      <c r="BC40" s="1">
        <v>39</v>
      </c>
      <c r="BD40" s="5">
        <f t="shared" si="16"/>
        <v>20</v>
      </c>
      <c r="BF40" s="32">
        <v>3</v>
      </c>
      <c r="BG40" s="1" t="s">
        <v>387</v>
      </c>
      <c r="BH40" s="1">
        <v>18</v>
      </c>
      <c r="BI40" s="1">
        <v>10</v>
      </c>
      <c r="BJ40" s="1">
        <v>2</v>
      </c>
      <c r="BK40" s="1">
        <v>6</v>
      </c>
      <c r="BL40" s="1">
        <v>45</v>
      </c>
      <c r="BM40" s="1" t="s">
        <v>133</v>
      </c>
      <c r="BN40" s="1">
        <v>37</v>
      </c>
      <c r="BO40" s="5">
        <f t="shared" si="17"/>
        <v>22</v>
      </c>
      <c r="BP40" s="25"/>
    </row>
    <row r="41" spans="3:68" s="5" customFormat="1" ht="12" customHeight="1" x14ac:dyDescent="0.2">
      <c r="C41" s="32">
        <v>4</v>
      </c>
      <c r="D41" s="1" t="s">
        <v>343</v>
      </c>
      <c r="E41" s="1">
        <v>18</v>
      </c>
      <c r="F41" s="1">
        <v>8</v>
      </c>
      <c r="G41" s="1">
        <v>3</v>
      </c>
      <c r="H41" s="1">
        <v>7</v>
      </c>
      <c r="I41" s="1">
        <v>42</v>
      </c>
      <c r="J41" s="1" t="s">
        <v>133</v>
      </c>
      <c r="K41" s="1">
        <v>40</v>
      </c>
      <c r="L41" s="5">
        <f t="shared" si="12"/>
        <v>19</v>
      </c>
      <c r="M41" s="6"/>
      <c r="N41" s="32">
        <v>4</v>
      </c>
      <c r="O41" s="1" t="s">
        <v>343</v>
      </c>
      <c r="P41" s="1">
        <v>18</v>
      </c>
      <c r="Q41" s="1">
        <v>12</v>
      </c>
      <c r="R41" s="1">
        <v>0</v>
      </c>
      <c r="S41" s="1">
        <v>6</v>
      </c>
      <c r="T41" s="1">
        <v>58</v>
      </c>
      <c r="U41" s="1" t="s">
        <v>133</v>
      </c>
      <c r="V41" s="1">
        <v>29</v>
      </c>
      <c r="W41" s="5">
        <f t="shared" si="13"/>
        <v>24</v>
      </c>
      <c r="Y41" s="32">
        <v>4</v>
      </c>
      <c r="Z41" s="1" t="s">
        <v>388</v>
      </c>
      <c r="AA41" s="1">
        <v>18</v>
      </c>
      <c r="AB41" s="1">
        <v>9</v>
      </c>
      <c r="AC41" s="1">
        <v>4</v>
      </c>
      <c r="AD41" s="1">
        <v>5</v>
      </c>
      <c r="AE41" s="1">
        <v>32</v>
      </c>
      <c r="AF41" s="1" t="s">
        <v>133</v>
      </c>
      <c r="AG41" s="1">
        <v>37</v>
      </c>
      <c r="AH41" s="5">
        <f t="shared" si="14"/>
        <v>22</v>
      </c>
      <c r="AJ41" s="32">
        <v>4</v>
      </c>
      <c r="AK41" s="1" t="s">
        <v>343</v>
      </c>
      <c r="AL41" s="1">
        <v>18</v>
      </c>
      <c r="AM41" s="1">
        <v>8</v>
      </c>
      <c r="AN41" s="1">
        <v>4</v>
      </c>
      <c r="AO41" s="1">
        <v>6</v>
      </c>
      <c r="AP41" s="1">
        <v>38</v>
      </c>
      <c r="AQ41" s="1" t="s">
        <v>133</v>
      </c>
      <c r="AR41" s="1">
        <v>31</v>
      </c>
      <c r="AS41" s="5">
        <f t="shared" si="15"/>
        <v>20</v>
      </c>
      <c r="AU41" s="32">
        <v>4</v>
      </c>
      <c r="AV41" s="1" t="s">
        <v>386</v>
      </c>
      <c r="AW41" s="1">
        <v>18</v>
      </c>
      <c r="AX41" s="1">
        <v>8</v>
      </c>
      <c r="AY41" s="1">
        <v>4</v>
      </c>
      <c r="AZ41" s="1">
        <v>6</v>
      </c>
      <c r="BA41" s="1">
        <v>45</v>
      </c>
      <c r="BB41" s="1" t="s">
        <v>133</v>
      </c>
      <c r="BC41" s="1">
        <v>40</v>
      </c>
      <c r="BD41" s="5">
        <f t="shared" si="16"/>
        <v>20</v>
      </c>
      <c r="BF41" s="32">
        <v>4</v>
      </c>
      <c r="BG41" s="1" t="s">
        <v>381</v>
      </c>
      <c r="BH41" s="1">
        <v>18</v>
      </c>
      <c r="BI41" s="1">
        <v>9</v>
      </c>
      <c r="BJ41" s="1">
        <v>2</v>
      </c>
      <c r="BK41" s="1">
        <v>7</v>
      </c>
      <c r="BL41" s="1">
        <v>51</v>
      </c>
      <c r="BM41" s="1" t="s">
        <v>133</v>
      </c>
      <c r="BN41" s="1">
        <v>33</v>
      </c>
      <c r="BO41" s="5">
        <f t="shared" si="17"/>
        <v>20</v>
      </c>
      <c r="BP41" s="25"/>
    </row>
    <row r="42" spans="3:68" s="5" customFormat="1" ht="12" customHeight="1" x14ac:dyDescent="0.2">
      <c r="C42" s="32">
        <v>5</v>
      </c>
      <c r="D42" s="1" t="s">
        <v>388</v>
      </c>
      <c r="E42" s="1">
        <v>18</v>
      </c>
      <c r="F42" s="1">
        <v>5</v>
      </c>
      <c r="G42" s="1">
        <v>5</v>
      </c>
      <c r="H42" s="1">
        <v>8</v>
      </c>
      <c r="I42" s="1">
        <v>30</v>
      </c>
      <c r="J42" s="1" t="s">
        <v>133</v>
      </c>
      <c r="K42" s="1">
        <v>35</v>
      </c>
      <c r="L42" s="5">
        <f t="shared" si="12"/>
        <v>15</v>
      </c>
      <c r="M42" s="6"/>
      <c r="N42" s="32">
        <v>5</v>
      </c>
      <c r="O42" s="1" t="s">
        <v>389</v>
      </c>
      <c r="P42" s="1">
        <v>18</v>
      </c>
      <c r="Q42" s="1">
        <v>10</v>
      </c>
      <c r="R42" s="1">
        <v>2</v>
      </c>
      <c r="S42" s="1">
        <v>6</v>
      </c>
      <c r="T42" s="1">
        <v>35</v>
      </c>
      <c r="U42" s="1" t="s">
        <v>133</v>
      </c>
      <c r="V42" s="1">
        <v>36</v>
      </c>
      <c r="W42" s="5">
        <f t="shared" si="13"/>
        <v>22</v>
      </c>
      <c r="Y42" s="32">
        <v>5</v>
      </c>
      <c r="Z42" s="1" t="s">
        <v>390</v>
      </c>
      <c r="AA42" s="1">
        <v>18</v>
      </c>
      <c r="AB42" s="1">
        <v>8</v>
      </c>
      <c r="AC42" s="1">
        <v>3</v>
      </c>
      <c r="AD42" s="1">
        <v>7</v>
      </c>
      <c r="AE42" s="1">
        <v>36</v>
      </c>
      <c r="AF42" s="1" t="s">
        <v>133</v>
      </c>
      <c r="AG42" s="1">
        <v>50</v>
      </c>
      <c r="AH42" s="5">
        <f t="shared" si="14"/>
        <v>19</v>
      </c>
      <c r="AJ42" s="32">
        <v>5</v>
      </c>
      <c r="AK42" s="1" t="s">
        <v>390</v>
      </c>
      <c r="AL42" s="1">
        <v>18</v>
      </c>
      <c r="AM42" s="1">
        <v>8</v>
      </c>
      <c r="AN42" s="1">
        <v>2</v>
      </c>
      <c r="AO42" s="1">
        <v>8</v>
      </c>
      <c r="AP42" s="1">
        <v>50</v>
      </c>
      <c r="AQ42" s="1" t="s">
        <v>133</v>
      </c>
      <c r="AR42" s="1">
        <v>42</v>
      </c>
      <c r="AS42" s="5">
        <f t="shared" si="15"/>
        <v>18</v>
      </c>
      <c r="AU42" s="32">
        <v>5</v>
      </c>
      <c r="AV42" s="1" t="s">
        <v>390</v>
      </c>
      <c r="AW42" s="1">
        <v>18</v>
      </c>
      <c r="AX42" s="1">
        <v>8</v>
      </c>
      <c r="AY42" s="1">
        <v>3</v>
      </c>
      <c r="AZ42" s="1">
        <v>7</v>
      </c>
      <c r="BA42" s="1">
        <v>45</v>
      </c>
      <c r="BB42" s="1" t="s">
        <v>133</v>
      </c>
      <c r="BC42" s="1">
        <v>42</v>
      </c>
      <c r="BD42" s="5">
        <f t="shared" si="16"/>
        <v>19</v>
      </c>
      <c r="BF42" s="32">
        <v>5</v>
      </c>
      <c r="BG42" s="1" t="s">
        <v>386</v>
      </c>
      <c r="BH42" s="1">
        <v>18</v>
      </c>
      <c r="BI42" s="1">
        <v>9</v>
      </c>
      <c r="BJ42" s="1">
        <v>2</v>
      </c>
      <c r="BK42" s="1">
        <v>7</v>
      </c>
      <c r="BL42" s="1">
        <v>41</v>
      </c>
      <c r="BM42" s="1" t="s">
        <v>133</v>
      </c>
      <c r="BN42" s="1">
        <v>27</v>
      </c>
      <c r="BO42" s="5">
        <f t="shared" si="17"/>
        <v>20</v>
      </c>
      <c r="BP42" s="25"/>
    </row>
    <row r="43" spans="3:68" s="5" customFormat="1" ht="12" customHeight="1" x14ac:dyDescent="0.2">
      <c r="C43" s="32">
        <v>6</v>
      </c>
      <c r="D43" s="1" t="s">
        <v>390</v>
      </c>
      <c r="E43" s="1">
        <v>18</v>
      </c>
      <c r="F43" s="1">
        <v>4</v>
      </c>
      <c r="G43" s="1">
        <v>5</v>
      </c>
      <c r="H43" s="1">
        <v>9</v>
      </c>
      <c r="I43" s="1">
        <v>27</v>
      </c>
      <c r="J43" s="1" t="s">
        <v>133</v>
      </c>
      <c r="K43" s="1">
        <v>39</v>
      </c>
      <c r="L43" s="5">
        <f t="shared" si="12"/>
        <v>13</v>
      </c>
      <c r="M43" s="6"/>
      <c r="N43" s="32">
        <v>6</v>
      </c>
      <c r="O43" s="1" t="s">
        <v>388</v>
      </c>
      <c r="P43" s="1">
        <v>18</v>
      </c>
      <c r="Q43" s="1">
        <v>7</v>
      </c>
      <c r="R43" s="1">
        <v>0</v>
      </c>
      <c r="S43" s="1">
        <v>11</v>
      </c>
      <c r="T43" s="1">
        <v>41</v>
      </c>
      <c r="U43" s="1" t="s">
        <v>133</v>
      </c>
      <c r="V43" s="1">
        <v>42</v>
      </c>
      <c r="W43" s="5">
        <f t="shared" si="13"/>
        <v>14</v>
      </c>
      <c r="Y43" s="32">
        <v>6</v>
      </c>
      <c r="Z43" s="1" t="s">
        <v>184</v>
      </c>
      <c r="AA43" s="1">
        <v>18</v>
      </c>
      <c r="AB43" s="1">
        <v>5</v>
      </c>
      <c r="AC43" s="1">
        <v>4</v>
      </c>
      <c r="AD43" s="1">
        <v>9</v>
      </c>
      <c r="AE43" s="1">
        <v>27</v>
      </c>
      <c r="AF43" s="1" t="s">
        <v>133</v>
      </c>
      <c r="AG43" s="1">
        <v>51</v>
      </c>
      <c r="AH43" s="5">
        <f t="shared" si="14"/>
        <v>14</v>
      </c>
      <c r="AJ43" s="32">
        <v>6</v>
      </c>
      <c r="AK43" s="1" t="s">
        <v>387</v>
      </c>
      <c r="AL43" s="1">
        <v>18</v>
      </c>
      <c r="AM43" s="1">
        <v>5</v>
      </c>
      <c r="AN43" s="1">
        <v>8</v>
      </c>
      <c r="AO43" s="1">
        <v>5</v>
      </c>
      <c r="AP43" s="1">
        <v>36</v>
      </c>
      <c r="AQ43" s="1" t="s">
        <v>133</v>
      </c>
      <c r="AR43" s="1">
        <v>50</v>
      </c>
      <c r="AS43" s="5">
        <f t="shared" si="15"/>
        <v>18</v>
      </c>
      <c r="AU43" s="32">
        <v>6</v>
      </c>
      <c r="AV43" s="1" t="s">
        <v>389</v>
      </c>
      <c r="AW43" s="1">
        <v>18</v>
      </c>
      <c r="AX43" s="1">
        <v>7</v>
      </c>
      <c r="AY43" s="1">
        <v>3</v>
      </c>
      <c r="AZ43" s="1">
        <v>8</v>
      </c>
      <c r="BA43" s="1">
        <v>31</v>
      </c>
      <c r="BB43" s="1" t="s">
        <v>133</v>
      </c>
      <c r="BC43" s="1">
        <v>48</v>
      </c>
      <c r="BD43" s="5">
        <f t="shared" si="16"/>
        <v>17</v>
      </c>
      <c r="BF43" s="32">
        <v>6</v>
      </c>
      <c r="BG43" s="1" t="s">
        <v>389</v>
      </c>
      <c r="BH43" s="1">
        <v>18</v>
      </c>
      <c r="BI43" s="1">
        <v>8</v>
      </c>
      <c r="BJ43" s="1">
        <v>3</v>
      </c>
      <c r="BK43" s="1">
        <v>7</v>
      </c>
      <c r="BL43" s="1">
        <v>38</v>
      </c>
      <c r="BM43" s="1" t="s">
        <v>133</v>
      </c>
      <c r="BN43" s="1">
        <v>46</v>
      </c>
      <c r="BO43" s="5">
        <f t="shared" si="17"/>
        <v>19</v>
      </c>
      <c r="BP43" s="25"/>
    </row>
    <row r="44" spans="3:68" s="5" customFormat="1" ht="12" customHeight="1" x14ac:dyDescent="0.2">
      <c r="C44" s="32">
        <v>7</v>
      </c>
      <c r="D44" s="1" t="s">
        <v>391</v>
      </c>
      <c r="E44" s="1">
        <v>18</v>
      </c>
      <c r="F44" s="1">
        <v>5</v>
      </c>
      <c r="G44" s="1">
        <v>2</v>
      </c>
      <c r="H44" s="1">
        <v>11</v>
      </c>
      <c r="I44" s="1">
        <v>19</v>
      </c>
      <c r="J44" s="1" t="s">
        <v>133</v>
      </c>
      <c r="K44" s="1">
        <v>41</v>
      </c>
      <c r="L44" s="5">
        <f t="shared" si="12"/>
        <v>12</v>
      </c>
      <c r="M44" s="6"/>
      <c r="N44" s="32">
        <v>7</v>
      </c>
      <c r="O44" s="1" t="s">
        <v>64</v>
      </c>
      <c r="P44" s="1">
        <v>18</v>
      </c>
      <c r="Q44" s="1">
        <v>5</v>
      </c>
      <c r="R44" s="1">
        <v>3</v>
      </c>
      <c r="S44" s="1">
        <v>10</v>
      </c>
      <c r="T44" s="1">
        <v>34</v>
      </c>
      <c r="U44" s="1" t="s">
        <v>133</v>
      </c>
      <c r="V44" s="1">
        <v>58</v>
      </c>
      <c r="W44" s="5">
        <f t="shared" si="13"/>
        <v>13</v>
      </c>
      <c r="Y44" s="32">
        <v>7</v>
      </c>
      <c r="Z44" s="1" t="s">
        <v>392</v>
      </c>
      <c r="AA44" s="1">
        <v>18</v>
      </c>
      <c r="AB44" s="1">
        <v>5</v>
      </c>
      <c r="AC44" s="1">
        <v>3</v>
      </c>
      <c r="AD44" s="1">
        <v>10</v>
      </c>
      <c r="AE44" s="1">
        <v>34</v>
      </c>
      <c r="AF44" s="1" t="s">
        <v>133</v>
      </c>
      <c r="AG44" s="1">
        <v>47</v>
      </c>
      <c r="AH44" s="5">
        <f t="shared" si="14"/>
        <v>13</v>
      </c>
      <c r="AJ44" s="32">
        <v>7</v>
      </c>
      <c r="AK44" s="1" t="s">
        <v>392</v>
      </c>
      <c r="AL44" s="1">
        <v>18</v>
      </c>
      <c r="AM44" s="1">
        <v>6</v>
      </c>
      <c r="AN44" s="1">
        <v>4</v>
      </c>
      <c r="AO44" s="1">
        <v>8</v>
      </c>
      <c r="AP44" s="1">
        <v>33</v>
      </c>
      <c r="AQ44" s="1" t="s">
        <v>133</v>
      </c>
      <c r="AR44" s="1">
        <v>37</v>
      </c>
      <c r="AS44" s="5">
        <f t="shared" si="15"/>
        <v>16</v>
      </c>
      <c r="AU44" s="32">
        <v>7</v>
      </c>
      <c r="AV44" s="1" t="s">
        <v>387</v>
      </c>
      <c r="AW44" s="1">
        <v>18</v>
      </c>
      <c r="AX44" s="1">
        <v>5</v>
      </c>
      <c r="AY44" s="1">
        <v>5</v>
      </c>
      <c r="AZ44" s="1">
        <v>8</v>
      </c>
      <c r="BA44" s="1">
        <v>37</v>
      </c>
      <c r="BB44" s="1" t="s">
        <v>133</v>
      </c>
      <c r="BC44" s="1">
        <v>45</v>
      </c>
      <c r="BD44" s="5">
        <f t="shared" si="16"/>
        <v>15</v>
      </c>
      <c r="BF44" s="32">
        <v>7</v>
      </c>
      <c r="BG44" s="1" t="s">
        <v>390</v>
      </c>
      <c r="BH44" s="1">
        <v>18</v>
      </c>
      <c r="BI44" s="1">
        <v>7</v>
      </c>
      <c r="BJ44" s="1">
        <v>2</v>
      </c>
      <c r="BK44" s="1">
        <v>9</v>
      </c>
      <c r="BL44" s="1">
        <v>34</v>
      </c>
      <c r="BM44" s="1" t="s">
        <v>133</v>
      </c>
      <c r="BN44" s="1">
        <v>46</v>
      </c>
      <c r="BO44" s="5">
        <f t="shared" si="17"/>
        <v>16</v>
      </c>
      <c r="BP44" s="25"/>
    </row>
    <row r="45" spans="3:68" s="5" customFormat="1" ht="12" customHeight="1" x14ac:dyDescent="0.2">
      <c r="C45" s="32">
        <v>8</v>
      </c>
      <c r="D45" s="1" t="s">
        <v>389</v>
      </c>
      <c r="E45" s="1">
        <v>18</v>
      </c>
      <c r="F45" s="1">
        <v>5</v>
      </c>
      <c r="G45" s="1">
        <v>2</v>
      </c>
      <c r="H45" s="1">
        <v>11</v>
      </c>
      <c r="I45" s="1">
        <v>22</v>
      </c>
      <c r="J45" s="1" t="s">
        <v>133</v>
      </c>
      <c r="K45" s="1">
        <v>53</v>
      </c>
      <c r="L45" s="5">
        <f t="shared" si="12"/>
        <v>12</v>
      </c>
      <c r="M45" s="6"/>
      <c r="N45" s="32">
        <v>8</v>
      </c>
      <c r="O45" s="1" t="s">
        <v>390</v>
      </c>
      <c r="P45" s="1">
        <v>18</v>
      </c>
      <c r="Q45" s="1">
        <v>2</v>
      </c>
      <c r="R45" s="1">
        <v>4</v>
      </c>
      <c r="S45" s="1">
        <v>12</v>
      </c>
      <c r="T45" s="1">
        <v>26</v>
      </c>
      <c r="U45" s="1" t="s">
        <v>133</v>
      </c>
      <c r="V45" s="1">
        <v>50</v>
      </c>
      <c r="W45" s="5">
        <f t="shared" si="13"/>
        <v>8</v>
      </c>
      <c r="Y45" s="32">
        <v>8</v>
      </c>
      <c r="Z45" s="1" t="s">
        <v>64</v>
      </c>
      <c r="AA45" s="1">
        <v>18</v>
      </c>
      <c r="AB45" s="1">
        <v>4</v>
      </c>
      <c r="AC45" s="1">
        <v>4</v>
      </c>
      <c r="AD45" s="1">
        <v>10</v>
      </c>
      <c r="AE45" s="1">
        <v>32</v>
      </c>
      <c r="AF45" s="1" t="s">
        <v>133</v>
      </c>
      <c r="AG45" s="1">
        <v>54</v>
      </c>
      <c r="AH45" s="5">
        <f t="shared" si="14"/>
        <v>12</v>
      </c>
      <c r="AJ45" s="32">
        <v>8</v>
      </c>
      <c r="AK45" s="1" t="s">
        <v>184</v>
      </c>
      <c r="AL45" s="1">
        <v>18</v>
      </c>
      <c r="AM45" s="1">
        <v>6</v>
      </c>
      <c r="AN45" s="1">
        <v>4</v>
      </c>
      <c r="AO45" s="1">
        <v>8</v>
      </c>
      <c r="AP45" s="1">
        <v>26</v>
      </c>
      <c r="AQ45" s="1" t="s">
        <v>133</v>
      </c>
      <c r="AR45" s="1">
        <v>44</v>
      </c>
      <c r="AS45" s="5">
        <f t="shared" si="15"/>
        <v>16</v>
      </c>
      <c r="AU45" s="32">
        <v>8</v>
      </c>
      <c r="AV45" s="1" t="s">
        <v>184</v>
      </c>
      <c r="AW45" s="1">
        <v>18</v>
      </c>
      <c r="AX45" s="1">
        <v>4</v>
      </c>
      <c r="AY45" s="1">
        <v>6</v>
      </c>
      <c r="AZ45" s="1">
        <v>8</v>
      </c>
      <c r="BA45" s="1">
        <v>33</v>
      </c>
      <c r="BB45" s="1" t="s">
        <v>133</v>
      </c>
      <c r="BC45" s="1">
        <v>44</v>
      </c>
      <c r="BD45" s="5">
        <f t="shared" si="16"/>
        <v>14</v>
      </c>
      <c r="BF45" s="32">
        <v>8</v>
      </c>
      <c r="BG45" s="1" t="s">
        <v>393</v>
      </c>
      <c r="BH45" s="1">
        <v>18</v>
      </c>
      <c r="BI45" s="1">
        <v>6</v>
      </c>
      <c r="BJ45" s="1">
        <v>2</v>
      </c>
      <c r="BK45" s="1">
        <v>10</v>
      </c>
      <c r="BL45" s="1">
        <v>28</v>
      </c>
      <c r="BM45" s="1" t="s">
        <v>133</v>
      </c>
      <c r="BN45" s="1">
        <v>45</v>
      </c>
      <c r="BO45" s="5">
        <f t="shared" si="17"/>
        <v>14</v>
      </c>
      <c r="BP45" s="25"/>
    </row>
    <row r="46" spans="3:68" s="5" customFormat="1" ht="12" customHeight="1" x14ac:dyDescent="0.2">
      <c r="C46" s="32">
        <v>9</v>
      </c>
      <c r="D46" s="1" t="s">
        <v>392</v>
      </c>
      <c r="E46" s="1">
        <v>18</v>
      </c>
      <c r="F46" s="1">
        <v>5</v>
      </c>
      <c r="G46" s="1">
        <v>1</v>
      </c>
      <c r="H46" s="1">
        <v>12</v>
      </c>
      <c r="I46" s="1">
        <v>26</v>
      </c>
      <c r="J46" s="1" t="s">
        <v>133</v>
      </c>
      <c r="K46" s="1">
        <v>46</v>
      </c>
      <c r="L46" s="5">
        <f t="shared" si="12"/>
        <v>11</v>
      </c>
      <c r="M46" s="6" t="s">
        <v>70</v>
      </c>
      <c r="N46" s="32">
        <v>9</v>
      </c>
      <c r="O46" s="1" t="s">
        <v>394</v>
      </c>
      <c r="P46" s="1">
        <v>18</v>
      </c>
      <c r="Q46" s="1">
        <v>2</v>
      </c>
      <c r="R46" s="1">
        <v>3</v>
      </c>
      <c r="S46" s="1">
        <v>13</v>
      </c>
      <c r="T46" s="1">
        <v>14</v>
      </c>
      <c r="U46" s="1" t="s">
        <v>133</v>
      </c>
      <c r="V46" s="1">
        <v>57</v>
      </c>
      <c r="W46" s="5">
        <f t="shared" si="13"/>
        <v>7</v>
      </c>
      <c r="X46" s="5" t="s">
        <v>70</v>
      </c>
      <c r="Y46" s="32">
        <v>9</v>
      </c>
      <c r="Z46" s="1" t="s">
        <v>389</v>
      </c>
      <c r="AA46" s="1">
        <v>18</v>
      </c>
      <c r="AB46" s="1">
        <v>4</v>
      </c>
      <c r="AC46" s="1">
        <v>4</v>
      </c>
      <c r="AD46" s="1">
        <v>10</v>
      </c>
      <c r="AE46" s="1">
        <v>22</v>
      </c>
      <c r="AF46" s="1" t="s">
        <v>133</v>
      </c>
      <c r="AG46" s="1">
        <v>45</v>
      </c>
      <c r="AH46" s="5">
        <f t="shared" si="14"/>
        <v>12</v>
      </c>
      <c r="AI46" s="5" t="s">
        <v>70</v>
      </c>
      <c r="AJ46" s="32">
        <v>9</v>
      </c>
      <c r="AK46" s="1" t="s">
        <v>388</v>
      </c>
      <c r="AL46" s="1">
        <v>18</v>
      </c>
      <c r="AM46" s="1">
        <v>1</v>
      </c>
      <c r="AN46" s="1">
        <v>3</v>
      </c>
      <c r="AO46" s="1">
        <v>14</v>
      </c>
      <c r="AP46" s="1">
        <v>21</v>
      </c>
      <c r="AQ46" s="1" t="s">
        <v>133</v>
      </c>
      <c r="AR46" s="1">
        <v>59</v>
      </c>
      <c r="AS46" s="5">
        <f t="shared" si="15"/>
        <v>5</v>
      </c>
      <c r="AT46" s="5" t="s">
        <v>70</v>
      </c>
      <c r="AU46" s="32">
        <v>9</v>
      </c>
      <c r="AV46" s="1" t="s">
        <v>392</v>
      </c>
      <c r="AW46" s="1">
        <v>18</v>
      </c>
      <c r="AX46" s="1">
        <v>2</v>
      </c>
      <c r="AY46" s="1">
        <v>9</v>
      </c>
      <c r="AZ46" s="1">
        <v>7</v>
      </c>
      <c r="BA46" s="1">
        <v>30</v>
      </c>
      <c r="BB46" s="1" t="s">
        <v>133</v>
      </c>
      <c r="BC46" s="1">
        <v>42</v>
      </c>
      <c r="BD46" s="5">
        <f t="shared" si="16"/>
        <v>13</v>
      </c>
      <c r="BE46" s="5" t="s">
        <v>70</v>
      </c>
      <c r="BF46" s="32">
        <v>9</v>
      </c>
      <c r="BG46" s="1" t="s">
        <v>385</v>
      </c>
      <c r="BH46" s="1">
        <v>18</v>
      </c>
      <c r="BI46" s="1">
        <v>4</v>
      </c>
      <c r="BJ46" s="1">
        <v>3</v>
      </c>
      <c r="BK46" s="1">
        <v>11</v>
      </c>
      <c r="BL46" s="1">
        <v>32</v>
      </c>
      <c r="BM46" s="1" t="s">
        <v>133</v>
      </c>
      <c r="BN46" s="1">
        <v>50</v>
      </c>
      <c r="BO46" s="5">
        <f t="shared" si="17"/>
        <v>11</v>
      </c>
      <c r="BP46" s="25"/>
    </row>
    <row r="47" spans="3:68" s="5" customFormat="1" ht="12" customHeight="1" x14ac:dyDescent="0.2">
      <c r="C47" s="32">
        <v>10</v>
      </c>
      <c r="D47" s="1" t="s">
        <v>387</v>
      </c>
      <c r="E47" s="1">
        <v>18</v>
      </c>
      <c r="F47" s="1">
        <v>5</v>
      </c>
      <c r="G47" s="1">
        <v>1</v>
      </c>
      <c r="H47" s="1">
        <v>12</v>
      </c>
      <c r="I47" s="1">
        <v>26</v>
      </c>
      <c r="J47" s="1" t="s">
        <v>133</v>
      </c>
      <c r="K47" s="1">
        <v>49</v>
      </c>
      <c r="L47" s="5">
        <f t="shared" si="12"/>
        <v>11</v>
      </c>
      <c r="M47" s="6" t="s">
        <v>70</v>
      </c>
      <c r="N47" s="32">
        <v>10</v>
      </c>
      <c r="O47" s="1" t="s">
        <v>391</v>
      </c>
      <c r="P47" s="1">
        <v>18</v>
      </c>
      <c r="Q47" s="1">
        <v>2</v>
      </c>
      <c r="R47" s="1">
        <v>2</v>
      </c>
      <c r="S47" s="1">
        <v>14</v>
      </c>
      <c r="T47" s="1">
        <v>13</v>
      </c>
      <c r="U47" s="1" t="s">
        <v>133</v>
      </c>
      <c r="V47" s="1">
        <v>66</v>
      </c>
      <c r="W47" s="5">
        <f t="shared" si="13"/>
        <v>6</v>
      </c>
      <c r="X47" s="5" t="s">
        <v>70</v>
      </c>
      <c r="Y47" s="32">
        <v>10</v>
      </c>
      <c r="Z47" s="1" t="s">
        <v>380</v>
      </c>
      <c r="AA47" s="1">
        <v>18</v>
      </c>
      <c r="AB47" s="1">
        <v>2</v>
      </c>
      <c r="AC47" s="1">
        <v>5</v>
      </c>
      <c r="AD47" s="1">
        <v>11</v>
      </c>
      <c r="AE47" s="1">
        <v>20</v>
      </c>
      <c r="AF47" s="1" t="s">
        <v>133</v>
      </c>
      <c r="AG47" s="1">
        <v>45</v>
      </c>
      <c r="AH47" s="5">
        <f t="shared" si="14"/>
        <v>9</v>
      </c>
      <c r="AI47" s="5" t="s">
        <v>70</v>
      </c>
      <c r="AJ47" s="32">
        <v>10</v>
      </c>
      <c r="AK47" s="1" t="s">
        <v>64</v>
      </c>
      <c r="AL47" s="1">
        <v>18</v>
      </c>
      <c r="AM47" s="1">
        <v>1</v>
      </c>
      <c r="AN47" s="1">
        <v>2</v>
      </c>
      <c r="AO47" s="1">
        <v>15</v>
      </c>
      <c r="AP47" s="1">
        <v>24</v>
      </c>
      <c r="AQ47" s="1" t="s">
        <v>133</v>
      </c>
      <c r="AR47" s="1">
        <v>94</v>
      </c>
      <c r="AS47" s="5">
        <f t="shared" si="15"/>
        <v>4</v>
      </c>
      <c r="AT47" s="5" t="s">
        <v>70</v>
      </c>
      <c r="AU47" s="32">
        <v>10</v>
      </c>
      <c r="AV47" s="1" t="s">
        <v>395</v>
      </c>
      <c r="AW47" s="1">
        <v>18</v>
      </c>
      <c r="AX47" s="1">
        <v>4</v>
      </c>
      <c r="AY47" s="1">
        <v>2</v>
      </c>
      <c r="AZ47" s="1">
        <v>12</v>
      </c>
      <c r="BA47" s="1">
        <v>32</v>
      </c>
      <c r="BB47" s="1" t="s">
        <v>133</v>
      </c>
      <c r="BC47" s="1">
        <v>61</v>
      </c>
      <c r="BD47" s="5">
        <f t="shared" si="16"/>
        <v>10</v>
      </c>
      <c r="BE47" s="5" t="s">
        <v>70</v>
      </c>
      <c r="BF47" s="32">
        <v>10</v>
      </c>
      <c r="BG47" s="1" t="s">
        <v>75</v>
      </c>
      <c r="BH47" s="1">
        <v>18</v>
      </c>
      <c r="BI47" s="1">
        <v>3</v>
      </c>
      <c r="BJ47" s="1">
        <v>2</v>
      </c>
      <c r="BK47" s="1">
        <v>13</v>
      </c>
      <c r="BL47" s="1">
        <v>27</v>
      </c>
      <c r="BM47" s="1" t="s">
        <v>133</v>
      </c>
      <c r="BN47" s="1">
        <v>57</v>
      </c>
      <c r="BO47" s="5">
        <f t="shared" si="17"/>
        <v>8</v>
      </c>
      <c r="BP47" s="25"/>
    </row>
    <row r="48" spans="3:68" s="5" customFormat="1" ht="12" customHeight="1" x14ac:dyDescent="0.2">
      <c r="C48" s="32"/>
      <c r="D48" s="32"/>
      <c r="E48" s="1">
        <f>SUM(E38:E47)</f>
        <v>180</v>
      </c>
      <c r="F48" s="1">
        <f>SUM(F38:F47)</f>
        <v>77</v>
      </c>
      <c r="G48" s="1">
        <f>SUM(G38:G47)</f>
        <v>26</v>
      </c>
      <c r="H48" s="1">
        <f>SUM(H38:H47)</f>
        <v>77</v>
      </c>
      <c r="I48" s="1">
        <f>SUM(I38:I47)</f>
        <v>361</v>
      </c>
      <c r="J48" s="1" t="s">
        <v>133</v>
      </c>
      <c r="K48" s="1">
        <f>SUM(K38:K47)</f>
        <v>361</v>
      </c>
      <c r="L48" s="1">
        <f>SUM(L38:L47)</f>
        <v>180</v>
      </c>
      <c r="M48" s="33"/>
      <c r="N48" s="32"/>
      <c r="O48" s="32"/>
      <c r="P48" s="1">
        <f>SUM(P38:P47)</f>
        <v>180</v>
      </c>
      <c r="Q48" s="1">
        <f>SUM(Q38:Q47)</f>
        <v>80</v>
      </c>
      <c r="R48" s="1">
        <f>SUM(R38:R47)</f>
        <v>20</v>
      </c>
      <c r="S48" s="1">
        <f>SUM(S38:S47)</f>
        <v>80</v>
      </c>
      <c r="T48" s="1">
        <f>SUM(T38:T47)</f>
        <v>416</v>
      </c>
      <c r="U48" s="1" t="s">
        <v>133</v>
      </c>
      <c r="V48" s="1">
        <f>SUM(V38:V47)</f>
        <v>416</v>
      </c>
      <c r="W48" s="1">
        <f>SUM(W38:W47)</f>
        <v>180</v>
      </c>
      <c r="X48" s="1"/>
      <c r="Y48" s="32"/>
      <c r="Z48" s="32"/>
      <c r="AA48" s="1">
        <f>SUM(AA38:AA47)</f>
        <v>180</v>
      </c>
      <c r="AB48" s="1">
        <f>SUM(AB38:AB47)</f>
        <v>73</v>
      </c>
      <c r="AC48" s="1">
        <f>SUM(AC38:AC47)</f>
        <v>34</v>
      </c>
      <c r="AD48" s="1">
        <f>SUM(AD38:AD47)</f>
        <v>73</v>
      </c>
      <c r="AE48" s="1">
        <f>SUM(AE38:AE47)</f>
        <v>413</v>
      </c>
      <c r="AF48" s="1" t="s">
        <v>133</v>
      </c>
      <c r="AG48" s="1">
        <f>SUM(AG38:AG47)</f>
        <v>413</v>
      </c>
      <c r="AH48" s="1">
        <f>SUM(AH38:AH47)</f>
        <v>180</v>
      </c>
      <c r="AI48" s="1"/>
      <c r="AJ48" s="32"/>
      <c r="AK48" s="32"/>
      <c r="AL48" s="1">
        <f>SUM(AL38:AL47)</f>
        <v>180</v>
      </c>
      <c r="AM48" s="1">
        <f>SUM(AM38:AM47)</f>
        <v>73</v>
      </c>
      <c r="AN48" s="1">
        <f>SUM(AN38:AN47)</f>
        <v>34</v>
      </c>
      <c r="AO48" s="1">
        <f>SUM(AO38:AO47)</f>
        <v>73</v>
      </c>
      <c r="AP48" s="1">
        <f>SUM(AP38:AP47)</f>
        <v>432</v>
      </c>
      <c r="AQ48" s="1" t="s">
        <v>133</v>
      </c>
      <c r="AR48" s="1">
        <f>SUM(AR38:AR47)</f>
        <v>432</v>
      </c>
      <c r="AS48" s="1">
        <f>SUM(AS38:AS47)</f>
        <v>180</v>
      </c>
      <c r="AT48" s="1"/>
      <c r="AU48" s="32"/>
      <c r="AV48" s="32"/>
      <c r="AW48" s="1">
        <f>SUM(AW38:AW47)</f>
        <v>180</v>
      </c>
      <c r="AX48" s="1">
        <f>SUM(AX38:AX47)</f>
        <v>69</v>
      </c>
      <c r="AY48" s="1">
        <f>SUM(AY38:AY47)</f>
        <v>42</v>
      </c>
      <c r="AZ48" s="1">
        <f>SUM(AZ38:AZ47)</f>
        <v>69</v>
      </c>
      <c r="BA48" s="1">
        <f>SUM(BA38:BA47)</f>
        <v>412</v>
      </c>
      <c r="BB48" s="1" t="s">
        <v>133</v>
      </c>
      <c r="BC48" s="1">
        <f>SUM(BC38:BC47)</f>
        <v>412</v>
      </c>
      <c r="BD48" s="1">
        <f>SUM(BD38:BD47)</f>
        <v>180</v>
      </c>
      <c r="BE48" s="1"/>
      <c r="BF48" s="32"/>
      <c r="BG48" s="32"/>
      <c r="BH48" s="1">
        <f>SUM(BH38:BH47)</f>
        <v>180</v>
      </c>
      <c r="BI48" s="1">
        <f>SUM(BI38:BI47)</f>
        <v>78</v>
      </c>
      <c r="BJ48" s="1">
        <f>SUM(BJ38:BJ47)</f>
        <v>24</v>
      </c>
      <c r="BK48" s="1">
        <f>SUM(BK38:BK47)</f>
        <v>78</v>
      </c>
      <c r="BL48" s="1">
        <f>SUM(BL38:BL47)</f>
        <v>394</v>
      </c>
      <c r="BM48" s="1" t="s">
        <v>133</v>
      </c>
      <c r="BN48" s="1">
        <f>SUM(BN38:BN47)</f>
        <v>394</v>
      </c>
      <c r="BO48" s="1">
        <f>SUM(BO38:BO47)</f>
        <v>180</v>
      </c>
      <c r="BP48" s="25"/>
    </row>
    <row r="49" spans="3:68" s="5" customFormat="1" ht="12" customHeight="1" x14ac:dyDescent="0.25">
      <c r="D49" s="12" t="s">
        <v>363</v>
      </c>
      <c r="J49" s="38"/>
      <c r="K49" s="38"/>
      <c r="O49" s="12" t="s">
        <v>364</v>
      </c>
      <c r="U49" s="38"/>
      <c r="V49" s="9"/>
      <c r="Z49" s="12" t="s">
        <v>368</v>
      </c>
      <c r="AG49" s="9"/>
      <c r="AK49" s="12" t="s">
        <v>369</v>
      </c>
      <c r="AQ49" s="9"/>
      <c r="AR49" s="9"/>
      <c r="AV49" s="12" t="s">
        <v>371</v>
      </c>
      <c r="BB49" s="9"/>
      <c r="BC49" s="9"/>
      <c r="BG49" s="12" t="s">
        <v>374</v>
      </c>
      <c r="BM49" s="9"/>
      <c r="BN49" s="9"/>
    </row>
    <row r="50" spans="3:68" s="5" customFormat="1" ht="12" customHeight="1" x14ac:dyDescent="0.25">
      <c r="C50" s="38">
        <v>1</v>
      </c>
      <c r="D50" s="5" t="s">
        <v>136</v>
      </c>
      <c r="E50" s="5">
        <v>18</v>
      </c>
      <c r="F50" s="5">
        <v>9</v>
      </c>
      <c r="G50" s="5">
        <v>5</v>
      </c>
      <c r="H50" s="5">
        <v>4</v>
      </c>
      <c r="I50" s="5">
        <v>47</v>
      </c>
      <c r="J50" s="38" t="s">
        <v>133</v>
      </c>
      <c r="K50" s="5">
        <v>29</v>
      </c>
      <c r="L50" s="5">
        <f t="shared" ref="L50:L59" si="18">SUM(2*F50+G50)</f>
        <v>23</v>
      </c>
      <c r="M50" s="5" t="s">
        <v>71</v>
      </c>
      <c r="N50" s="9">
        <v>1</v>
      </c>
      <c r="O50" s="5" t="s">
        <v>129</v>
      </c>
      <c r="P50" s="5">
        <v>18</v>
      </c>
      <c r="Q50" s="5">
        <v>13</v>
      </c>
      <c r="R50" s="5">
        <v>3</v>
      </c>
      <c r="S50" s="5">
        <v>2</v>
      </c>
      <c r="T50" s="5">
        <v>58</v>
      </c>
      <c r="U50" s="38" t="s">
        <v>133</v>
      </c>
      <c r="V50" s="5">
        <v>22</v>
      </c>
      <c r="W50" s="5">
        <f t="shared" ref="W50:W59" si="19">SUM(2*Q50+R50)</f>
        <v>29</v>
      </c>
      <c r="X50" s="5" t="s">
        <v>71</v>
      </c>
      <c r="Y50" s="9">
        <v>1</v>
      </c>
      <c r="Z50" s="5" t="s">
        <v>31</v>
      </c>
      <c r="AA50" s="5">
        <v>18</v>
      </c>
      <c r="AB50" s="5">
        <v>13</v>
      </c>
      <c r="AC50" s="5">
        <v>2</v>
      </c>
      <c r="AD50" s="5">
        <v>3</v>
      </c>
      <c r="AE50" s="5">
        <v>64</v>
      </c>
      <c r="AF50" s="5" t="s">
        <v>133</v>
      </c>
      <c r="AG50" s="5">
        <v>16</v>
      </c>
      <c r="AH50" s="5">
        <f t="shared" ref="AH50:AH59" si="20">SUM(2*AB50+AC50)</f>
        <v>28</v>
      </c>
      <c r="AI50" s="5" t="s">
        <v>71</v>
      </c>
      <c r="AJ50" s="9">
        <v>1</v>
      </c>
      <c r="AK50" s="5" t="s">
        <v>137</v>
      </c>
      <c r="AL50" s="5">
        <v>18</v>
      </c>
      <c r="AM50" s="5">
        <v>13</v>
      </c>
      <c r="AN50" s="5">
        <v>1</v>
      </c>
      <c r="AO50" s="5">
        <v>4</v>
      </c>
      <c r="AP50" s="5">
        <v>46</v>
      </c>
      <c r="AQ50" s="9" t="s">
        <v>133</v>
      </c>
      <c r="AR50" s="5">
        <v>22</v>
      </c>
      <c r="AS50" s="5">
        <f t="shared" ref="AS50:AS59" si="21">SUM(2*AM50+AN50)</f>
        <v>27</v>
      </c>
      <c r="AT50" s="5" t="s">
        <v>71</v>
      </c>
      <c r="AU50" s="9">
        <v>1</v>
      </c>
      <c r="AV50" s="5" t="s">
        <v>95</v>
      </c>
      <c r="AW50" s="5">
        <v>18</v>
      </c>
      <c r="AX50" s="5">
        <v>14</v>
      </c>
      <c r="AY50" s="5">
        <v>0</v>
      </c>
      <c r="AZ50" s="5">
        <v>4</v>
      </c>
      <c r="BA50" s="5">
        <v>51</v>
      </c>
      <c r="BB50" s="9" t="s">
        <v>133</v>
      </c>
      <c r="BC50" s="9">
        <v>32</v>
      </c>
      <c r="BD50" s="5">
        <f t="shared" ref="BD50:BD59" si="22">SUM(2*AX50+AY50)</f>
        <v>28</v>
      </c>
      <c r="BE50" s="5" t="s">
        <v>71</v>
      </c>
      <c r="BF50" s="9">
        <v>1</v>
      </c>
      <c r="BG50" s="5" t="s">
        <v>80</v>
      </c>
      <c r="BH50" s="5">
        <v>18</v>
      </c>
      <c r="BI50" s="5">
        <v>9</v>
      </c>
      <c r="BJ50" s="5">
        <v>6</v>
      </c>
      <c r="BK50" s="5">
        <v>3</v>
      </c>
      <c r="BL50" s="5">
        <v>43</v>
      </c>
      <c r="BM50" s="9" t="s">
        <v>133</v>
      </c>
      <c r="BN50" s="9">
        <v>31</v>
      </c>
      <c r="BO50" s="5">
        <f t="shared" ref="BO50:BO59" si="23">SUM(2*BI50+BJ50)</f>
        <v>24</v>
      </c>
      <c r="BP50" s="5" t="s">
        <v>71</v>
      </c>
    </row>
    <row r="51" spans="3:68" s="5" customFormat="1" x14ac:dyDescent="0.25">
      <c r="C51" s="38">
        <v>2</v>
      </c>
      <c r="D51" s="5" t="s">
        <v>146</v>
      </c>
      <c r="E51" s="5">
        <v>18</v>
      </c>
      <c r="F51" s="5">
        <v>9</v>
      </c>
      <c r="G51" s="5">
        <v>3</v>
      </c>
      <c r="H51" s="5">
        <v>6</v>
      </c>
      <c r="I51" s="5">
        <v>59</v>
      </c>
      <c r="J51" s="38" t="s">
        <v>133</v>
      </c>
      <c r="K51" s="5">
        <v>44</v>
      </c>
      <c r="L51" s="5">
        <f t="shared" si="18"/>
        <v>21</v>
      </c>
      <c r="N51" s="9">
        <v>2</v>
      </c>
      <c r="O51" s="5" t="s">
        <v>31</v>
      </c>
      <c r="P51" s="5">
        <v>18</v>
      </c>
      <c r="Q51" s="5">
        <v>13</v>
      </c>
      <c r="R51" s="5">
        <v>2</v>
      </c>
      <c r="S51" s="5">
        <v>3</v>
      </c>
      <c r="T51" s="5">
        <v>52</v>
      </c>
      <c r="U51" s="38" t="s">
        <v>133</v>
      </c>
      <c r="V51" s="5">
        <v>17</v>
      </c>
      <c r="W51" s="5">
        <f t="shared" si="19"/>
        <v>28</v>
      </c>
      <c r="Y51" s="9">
        <v>2</v>
      </c>
      <c r="Z51" s="5" t="s">
        <v>137</v>
      </c>
      <c r="AA51" s="5">
        <v>18</v>
      </c>
      <c r="AB51" s="5">
        <v>10</v>
      </c>
      <c r="AC51" s="5">
        <v>3</v>
      </c>
      <c r="AD51" s="5">
        <v>5</v>
      </c>
      <c r="AE51" s="5">
        <v>54</v>
      </c>
      <c r="AF51" s="5" t="s">
        <v>133</v>
      </c>
      <c r="AG51" s="5">
        <v>28</v>
      </c>
      <c r="AH51" s="5">
        <f t="shared" si="20"/>
        <v>23</v>
      </c>
      <c r="AJ51" s="9">
        <v>2</v>
      </c>
      <c r="AK51" s="5" t="s">
        <v>95</v>
      </c>
      <c r="AL51" s="5">
        <v>18</v>
      </c>
      <c r="AM51" s="5">
        <v>12</v>
      </c>
      <c r="AN51" s="5">
        <v>3</v>
      </c>
      <c r="AO51" s="5">
        <v>3</v>
      </c>
      <c r="AP51" s="5">
        <v>47</v>
      </c>
      <c r="AQ51" s="9" t="s">
        <v>133</v>
      </c>
      <c r="AR51" s="5">
        <v>24</v>
      </c>
      <c r="AS51" s="5">
        <f t="shared" si="21"/>
        <v>27</v>
      </c>
      <c r="AU51" s="9">
        <v>2</v>
      </c>
      <c r="AV51" s="5" t="s">
        <v>129</v>
      </c>
      <c r="AW51" s="5">
        <v>18</v>
      </c>
      <c r="AX51" s="5">
        <v>12</v>
      </c>
      <c r="AY51" s="5">
        <v>2</v>
      </c>
      <c r="AZ51" s="5">
        <v>4</v>
      </c>
      <c r="BA51" s="5">
        <v>35</v>
      </c>
      <c r="BB51" s="9" t="s">
        <v>133</v>
      </c>
      <c r="BC51" s="9">
        <v>18</v>
      </c>
      <c r="BD51" s="5">
        <f t="shared" si="22"/>
        <v>26</v>
      </c>
      <c r="BF51" s="9">
        <v>2</v>
      </c>
      <c r="BG51" s="5" t="s">
        <v>131</v>
      </c>
      <c r="BH51" s="5">
        <v>18</v>
      </c>
      <c r="BI51" s="5">
        <v>10</v>
      </c>
      <c r="BJ51" s="5">
        <v>3</v>
      </c>
      <c r="BK51" s="5">
        <v>5</v>
      </c>
      <c r="BL51" s="5">
        <v>52</v>
      </c>
      <c r="BM51" s="9" t="s">
        <v>133</v>
      </c>
      <c r="BN51" s="9">
        <v>38</v>
      </c>
      <c r="BO51" s="5">
        <f t="shared" si="23"/>
        <v>23</v>
      </c>
    </row>
    <row r="52" spans="3:68" s="5" customFormat="1" x14ac:dyDescent="0.25">
      <c r="C52" s="38">
        <v>3</v>
      </c>
      <c r="D52" s="5" t="s">
        <v>95</v>
      </c>
      <c r="E52" s="5">
        <v>18</v>
      </c>
      <c r="F52" s="5">
        <v>9</v>
      </c>
      <c r="G52" s="5">
        <v>3</v>
      </c>
      <c r="H52" s="5">
        <v>6</v>
      </c>
      <c r="I52" s="5">
        <v>43</v>
      </c>
      <c r="J52" s="38" t="s">
        <v>133</v>
      </c>
      <c r="K52" s="5">
        <v>37</v>
      </c>
      <c r="L52" s="5">
        <f t="shared" si="18"/>
        <v>21</v>
      </c>
      <c r="N52" s="9">
        <v>3</v>
      </c>
      <c r="O52" s="5" t="s">
        <v>95</v>
      </c>
      <c r="P52" s="5">
        <v>18</v>
      </c>
      <c r="Q52" s="5">
        <v>10</v>
      </c>
      <c r="R52" s="5">
        <v>0</v>
      </c>
      <c r="S52" s="5">
        <v>8</v>
      </c>
      <c r="T52" s="5">
        <v>53</v>
      </c>
      <c r="U52" s="38" t="s">
        <v>133</v>
      </c>
      <c r="V52" s="5">
        <v>42</v>
      </c>
      <c r="W52" s="5">
        <f t="shared" si="19"/>
        <v>20</v>
      </c>
      <c r="Y52" s="9">
        <v>3</v>
      </c>
      <c r="Z52" s="5" t="s">
        <v>95</v>
      </c>
      <c r="AA52" s="5">
        <v>18</v>
      </c>
      <c r="AB52" s="5">
        <v>11</v>
      </c>
      <c r="AC52" s="5">
        <v>1</v>
      </c>
      <c r="AD52" s="5">
        <v>6</v>
      </c>
      <c r="AE52" s="5">
        <v>38</v>
      </c>
      <c r="AF52" s="5" t="s">
        <v>133</v>
      </c>
      <c r="AG52" s="5">
        <v>29</v>
      </c>
      <c r="AH52" s="5">
        <f t="shared" si="20"/>
        <v>23</v>
      </c>
      <c r="AJ52" s="9">
        <v>3</v>
      </c>
      <c r="AK52" s="5" t="s">
        <v>81</v>
      </c>
      <c r="AL52" s="5">
        <v>18</v>
      </c>
      <c r="AM52" s="5">
        <v>10</v>
      </c>
      <c r="AN52" s="5">
        <v>2</v>
      </c>
      <c r="AO52" s="5">
        <v>6</v>
      </c>
      <c r="AP52" s="5">
        <v>46</v>
      </c>
      <c r="AQ52" s="9" t="s">
        <v>133</v>
      </c>
      <c r="AR52" s="5">
        <v>41</v>
      </c>
      <c r="AS52" s="5">
        <f t="shared" si="21"/>
        <v>22</v>
      </c>
      <c r="AU52" s="9">
        <v>3</v>
      </c>
      <c r="AV52" s="5" t="s">
        <v>46</v>
      </c>
      <c r="AW52" s="5">
        <v>18</v>
      </c>
      <c r="AX52" s="5">
        <v>12</v>
      </c>
      <c r="AY52" s="5">
        <v>1</v>
      </c>
      <c r="AZ52" s="5">
        <v>5</v>
      </c>
      <c r="BA52" s="5">
        <v>38</v>
      </c>
      <c r="BB52" s="9" t="s">
        <v>133</v>
      </c>
      <c r="BC52" s="9">
        <v>24</v>
      </c>
      <c r="BD52" s="5">
        <f t="shared" si="22"/>
        <v>25</v>
      </c>
      <c r="BF52" s="9">
        <v>3</v>
      </c>
      <c r="BG52" s="5" t="s">
        <v>45</v>
      </c>
      <c r="BH52" s="5">
        <v>18</v>
      </c>
      <c r="BI52" s="5">
        <v>8</v>
      </c>
      <c r="BJ52" s="5">
        <v>7</v>
      </c>
      <c r="BK52" s="5">
        <v>3</v>
      </c>
      <c r="BL52" s="5">
        <v>41</v>
      </c>
      <c r="BM52" s="9" t="s">
        <v>133</v>
      </c>
      <c r="BN52" s="9">
        <v>29</v>
      </c>
      <c r="BO52" s="5">
        <f t="shared" si="23"/>
        <v>23</v>
      </c>
    </row>
    <row r="53" spans="3:68" s="5" customFormat="1" x14ac:dyDescent="0.25">
      <c r="C53" s="38">
        <v>4</v>
      </c>
      <c r="D53" s="5" t="s">
        <v>147</v>
      </c>
      <c r="E53" s="5">
        <v>18</v>
      </c>
      <c r="F53" s="5">
        <v>8</v>
      </c>
      <c r="G53" s="5">
        <v>4</v>
      </c>
      <c r="H53" s="5">
        <v>6</v>
      </c>
      <c r="I53" s="5">
        <v>45</v>
      </c>
      <c r="J53" s="38" t="s">
        <v>133</v>
      </c>
      <c r="K53" s="5">
        <v>39</v>
      </c>
      <c r="L53" s="5">
        <f t="shared" si="18"/>
        <v>20</v>
      </c>
      <c r="N53" s="9">
        <v>4</v>
      </c>
      <c r="O53" s="5" t="s">
        <v>46</v>
      </c>
      <c r="P53" s="5">
        <v>18</v>
      </c>
      <c r="Q53" s="5">
        <v>8</v>
      </c>
      <c r="R53" s="5">
        <v>4</v>
      </c>
      <c r="S53" s="5">
        <v>6</v>
      </c>
      <c r="T53" s="5">
        <v>38</v>
      </c>
      <c r="U53" s="38" t="s">
        <v>133</v>
      </c>
      <c r="V53" s="5">
        <v>33</v>
      </c>
      <c r="W53" s="5">
        <f t="shared" si="19"/>
        <v>20</v>
      </c>
      <c r="Y53" s="9">
        <v>4</v>
      </c>
      <c r="Z53" s="5" t="s">
        <v>46</v>
      </c>
      <c r="AA53" s="5">
        <v>18</v>
      </c>
      <c r="AB53" s="5">
        <v>9</v>
      </c>
      <c r="AC53" s="5">
        <v>2</v>
      </c>
      <c r="AD53" s="5">
        <v>7</v>
      </c>
      <c r="AE53" s="5">
        <v>29</v>
      </c>
      <c r="AF53" s="5" t="s">
        <v>133</v>
      </c>
      <c r="AG53" s="5">
        <v>32</v>
      </c>
      <c r="AH53" s="5">
        <f t="shared" si="20"/>
        <v>20</v>
      </c>
      <c r="AJ53" s="9">
        <v>4</v>
      </c>
      <c r="AK53" s="5" t="s">
        <v>146</v>
      </c>
      <c r="AL53" s="5">
        <v>18</v>
      </c>
      <c r="AM53" s="5">
        <v>8</v>
      </c>
      <c r="AN53" s="5">
        <v>1</v>
      </c>
      <c r="AO53" s="5">
        <v>9</v>
      </c>
      <c r="AP53" s="5">
        <v>42</v>
      </c>
      <c r="AQ53" s="9" t="s">
        <v>133</v>
      </c>
      <c r="AR53" s="5">
        <v>35</v>
      </c>
      <c r="AS53" s="5">
        <f t="shared" si="21"/>
        <v>17</v>
      </c>
      <c r="AU53" s="9">
        <v>4</v>
      </c>
      <c r="AV53" s="5" t="s">
        <v>80</v>
      </c>
      <c r="AW53" s="5">
        <v>18</v>
      </c>
      <c r="AX53" s="5">
        <v>9</v>
      </c>
      <c r="AY53" s="5">
        <v>2</v>
      </c>
      <c r="AZ53" s="5">
        <v>7</v>
      </c>
      <c r="BA53" s="5">
        <v>36</v>
      </c>
      <c r="BB53" s="9" t="s">
        <v>133</v>
      </c>
      <c r="BC53" s="9">
        <v>28</v>
      </c>
      <c r="BD53" s="5">
        <f t="shared" si="22"/>
        <v>20</v>
      </c>
      <c r="BF53" s="9">
        <v>4</v>
      </c>
      <c r="BG53" s="5" t="s">
        <v>129</v>
      </c>
      <c r="BH53" s="5">
        <v>18</v>
      </c>
      <c r="BI53" s="5">
        <v>9</v>
      </c>
      <c r="BJ53" s="5">
        <v>4</v>
      </c>
      <c r="BK53" s="5">
        <v>5</v>
      </c>
      <c r="BL53" s="5">
        <v>41</v>
      </c>
      <c r="BM53" s="9" t="s">
        <v>133</v>
      </c>
      <c r="BN53" s="9">
        <v>29</v>
      </c>
      <c r="BO53" s="5">
        <f t="shared" si="23"/>
        <v>22</v>
      </c>
    </row>
    <row r="54" spans="3:68" s="5" customFormat="1" x14ac:dyDescent="0.25">
      <c r="C54" s="38">
        <v>5</v>
      </c>
      <c r="D54" s="5" t="s">
        <v>142</v>
      </c>
      <c r="E54" s="5">
        <v>18</v>
      </c>
      <c r="F54" s="5">
        <v>8</v>
      </c>
      <c r="G54" s="5">
        <v>2</v>
      </c>
      <c r="H54" s="5">
        <v>8</v>
      </c>
      <c r="I54" s="5">
        <v>50</v>
      </c>
      <c r="J54" s="38" t="s">
        <v>133</v>
      </c>
      <c r="K54" s="5">
        <v>53</v>
      </c>
      <c r="L54" s="5">
        <f t="shared" si="18"/>
        <v>18</v>
      </c>
      <c r="N54" s="9">
        <v>5</v>
      </c>
      <c r="O54" s="5" t="s">
        <v>45</v>
      </c>
      <c r="P54" s="5">
        <v>18</v>
      </c>
      <c r="Q54" s="5">
        <v>8</v>
      </c>
      <c r="R54" s="5">
        <v>3</v>
      </c>
      <c r="S54" s="5">
        <v>7</v>
      </c>
      <c r="T54" s="5">
        <v>47</v>
      </c>
      <c r="U54" s="38" t="s">
        <v>133</v>
      </c>
      <c r="V54" s="5">
        <v>43</v>
      </c>
      <c r="W54" s="5">
        <f t="shared" si="19"/>
        <v>19</v>
      </c>
      <c r="Y54" s="9">
        <v>5</v>
      </c>
      <c r="Z54" s="5" t="s">
        <v>86</v>
      </c>
      <c r="AA54" s="5">
        <v>18</v>
      </c>
      <c r="AB54" s="5">
        <v>9</v>
      </c>
      <c r="AC54" s="5">
        <v>2</v>
      </c>
      <c r="AD54" s="5">
        <v>7</v>
      </c>
      <c r="AE54" s="5">
        <v>32</v>
      </c>
      <c r="AF54" s="5" t="s">
        <v>133</v>
      </c>
      <c r="AG54" s="5">
        <v>40</v>
      </c>
      <c r="AH54" s="5">
        <f t="shared" si="20"/>
        <v>20</v>
      </c>
      <c r="AJ54" s="9">
        <v>5</v>
      </c>
      <c r="AK54" s="5" t="s">
        <v>131</v>
      </c>
      <c r="AL54" s="5">
        <v>18</v>
      </c>
      <c r="AM54" s="5">
        <v>7</v>
      </c>
      <c r="AN54" s="5">
        <v>3</v>
      </c>
      <c r="AO54" s="5">
        <v>8</v>
      </c>
      <c r="AP54" s="5">
        <v>36</v>
      </c>
      <c r="AQ54" s="9" t="s">
        <v>133</v>
      </c>
      <c r="AR54" s="5">
        <v>44</v>
      </c>
      <c r="AS54" s="5">
        <f t="shared" si="21"/>
        <v>17</v>
      </c>
      <c r="AU54" s="9">
        <v>5</v>
      </c>
      <c r="AV54" s="5" t="s">
        <v>52</v>
      </c>
      <c r="AW54" s="5">
        <v>18</v>
      </c>
      <c r="AX54" s="5">
        <v>8</v>
      </c>
      <c r="AY54" s="5">
        <v>3</v>
      </c>
      <c r="AZ54" s="5">
        <v>7</v>
      </c>
      <c r="BA54" s="5">
        <v>38</v>
      </c>
      <c r="BB54" s="9" t="s">
        <v>133</v>
      </c>
      <c r="BC54" s="9">
        <v>36</v>
      </c>
      <c r="BD54" s="5">
        <f t="shared" si="22"/>
        <v>19</v>
      </c>
      <c r="BF54" s="10">
        <v>5</v>
      </c>
      <c r="BG54" s="13" t="s">
        <v>132</v>
      </c>
      <c r="BH54" s="5">
        <v>18</v>
      </c>
      <c r="BI54" s="5">
        <v>6</v>
      </c>
      <c r="BJ54" s="5">
        <v>6</v>
      </c>
      <c r="BK54" s="5">
        <v>6</v>
      </c>
      <c r="BL54" s="5">
        <v>38</v>
      </c>
      <c r="BM54" s="9" t="s">
        <v>133</v>
      </c>
      <c r="BN54" s="9">
        <v>38</v>
      </c>
      <c r="BO54" s="5">
        <f t="shared" si="23"/>
        <v>18</v>
      </c>
    </row>
    <row r="55" spans="3:68" s="5" customFormat="1" x14ac:dyDescent="0.25">
      <c r="C55" s="38">
        <v>6</v>
      </c>
      <c r="D55" s="5" t="s">
        <v>31</v>
      </c>
      <c r="E55" s="5">
        <v>18</v>
      </c>
      <c r="F55" s="5">
        <v>7</v>
      </c>
      <c r="G55" s="5">
        <v>3</v>
      </c>
      <c r="H55" s="5">
        <v>8</v>
      </c>
      <c r="I55" s="5">
        <v>34</v>
      </c>
      <c r="J55" s="38" t="s">
        <v>133</v>
      </c>
      <c r="K55" s="5">
        <v>34</v>
      </c>
      <c r="L55" s="5">
        <f t="shared" si="18"/>
        <v>17</v>
      </c>
      <c r="N55" s="9">
        <v>6</v>
      </c>
      <c r="O55" s="5" t="s">
        <v>142</v>
      </c>
      <c r="P55" s="5">
        <v>18</v>
      </c>
      <c r="Q55" s="5">
        <v>8</v>
      </c>
      <c r="R55" s="5">
        <v>2</v>
      </c>
      <c r="S55" s="5">
        <v>8</v>
      </c>
      <c r="T55" s="5">
        <v>52</v>
      </c>
      <c r="U55" s="38" t="s">
        <v>133</v>
      </c>
      <c r="V55" s="5">
        <v>46</v>
      </c>
      <c r="W55" s="5">
        <f t="shared" si="19"/>
        <v>18</v>
      </c>
      <c r="Y55" s="9">
        <v>6</v>
      </c>
      <c r="Z55" s="5" t="s">
        <v>138</v>
      </c>
      <c r="AA55" s="5">
        <v>18</v>
      </c>
      <c r="AB55" s="5">
        <v>8</v>
      </c>
      <c r="AC55" s="5">
        <v>3</v>
      </c>
      <c r="AD55" s="5">
        <v>7</v>
      </c>
      <c r="AE55" s="5">
        <v>51</v>
      </c>
      <c r="AF55" s="5" t="s">
        <v>133</v>
      </c>
      <c r="AG55" s="5">
        <v>49</v>
      </c>
      <c r="AH55" s="5">
        <f t="shared" si="20"/>
        <v>19</v>
      </c>
      <c r="AJ55" s="9">
        <v>6</v>
      </c>
      <c r="AK55" s="5" t="s">
        <v>46</v>
      </c>
      <c r="AL55" s="5">
        <v>18</v>
      </c>
      <c r="AM55" s="5">
        <v>7</v>
      </c>
      <c r="AN55" s="5">
        <v>2</v>
      </c>
      <c r="AO55" s="5">
        <v>9</v>
      </c>
      <c r="AP55" s="5">
        <v>24</v>
      </c>
      <c r="AQ55" s="9" t="s">
        <v>133</v>
      </c>
      <c r="AR55" s="5">
        <v>32</v>
      </c>
      <c r="AS55" s="5">
        <f t="shared" si="21"/>
        <v>16</v>
      </c>
      <c r="AU55" s="9">
        <v>6</v>
      </c>
      <c r="AV55" s="8" t="s">
        <v>17</v>
      </c>
      <c r="AW55" s="5">
        <v>18</v>
      </c>
      <c r="AX55" s="5">
        <v>6</v>
      </c>
      <c r="AY55" s="5">
        <v>6</v>
      </c>
      <c r="AZ55" s="5">
        <v>6</v>
      </c>
      <c r="BA55" s="5">
        <v>38</v>
      </c>
      <c r="BB55" s="9" t="s">
        <v>133</v>
      </c>
      <c r="BC55" s="9">
        <v>31</v>
      </c>
      <c r="BD55" s="5">
        <f t="shared" si="22"/>
        <v>18</v>
      </c>
      <c r="BF55" s="10">
        <v>6</v>
      </c>
      <c r="BG55" s="8" t="s">
        <v>15</v>
      </c>
      <c r="BH55" s="5">
        <v>18</v>
      </c>
      <c r="BI55" s="5">
        <v>5</v>
      </c>
      <c r="BJ55" s="5">
        <v>7</v>
      </c>
      <c r="BK55" s="5">
        <v>6</v>
      </c>
      <c r="BL55" s="5">
        <v>37</v>
      </c>
      <c r="BM55" s="9" t="s">
        <v>133</v>
      </c>
      <c r="BN55" s="9">
        <v>44</v>
      </c>
      <c r="BO55" s="5">
        <f t="shared" si="23"/>
        <v>17</v>
      </c>
    </row>
    <row r="56" spans="3:68" s="5" customFormat="1" x14ac:dyDescent="0.25">
      <c r="C56" s="38">
        <v>7</v>
      </c>
      <c r="D56" s="5" t="s">
        <v>46</v>
      </c>
      <c r="E56" s="5">
        <v>18</v>
      </c>
      <c r="F56" s="5">
        <v>7</v>
      </c>
      <c r="G56" s="5">
        <v>3</v>
      </c>
      <c r="H56" s="5">
        <v>8</v>
      </c>
      <c r="I56" s="5">
        <v>40</v>
      </c>
      <c r="J56" s="38" t="s">
        <v>133</v>
      </c>
      <c r="K56" s="5">
        <v>43</v>
      </c>
      <c r="L56" s="5">
        <f t="shared" si="18"/>
        <v>17</v>
      </c>
      <c r="N56" s="9">
        <v>7</v>
      </c>
      <c r="O56" s="5" t="s">
        <v>86</v>
      </c>
      <c r="P56" s="5">
        <v>18</v>
      </c>
      <c r="Q56" s="5">
        <v>4</v>
      </c>
      <c r="R56" s="5">
        <v>5</v>
      </c>
      <c r="S56" s="5">
        <v>9</v>
      </c>
      <c r="T56" s="5">
        <v>27</v>
      </c>
      <c r="U56" s="38" t="s">
        <v>133</v>
      </c>
      <c r="V56" s="5">
        <v>41</v>
      </c>
      <c r="W56" s="5">
        <f t="shared" si="19"/>
        <v>13</v>
      </c>
      <c r="Y56" s="9">
        <v>7</v>
      </c>
      <c r="Z56" s="5" t="s">
        <v>45</v>
      </c>
      <c r="AA56" s="5">
        <v>18</v>
      </c>
      <c r="AB56" s="5">
        <v>7</v>
      </c>
      <c r="AC56" s="5">
        <v>3</v>
      </c>
      <c r="AD56" s="5">
        <v>8</v>
      </c>
      <c r="AE56" s="5">
        <v>39</v>
      </c>
      <c r="AF56" s="5" t="s">
        <v>133</v>
      </c>
      <c r="AG56" s="5">
        <v>36</v>
      </c>
      <c r="AH56" s="5">
        <f t="shared" si="20"/>
        <v>17</v>
      </c>
      <c r="AJ56" s="9">
        <v>7</v>
      </c>
      <c r="AK56" s="5" t="s">
        <v>80</v>
      </c>
      <c r="AL56" s="5">
        <v>18</v>
      </c>
      <c r="AM56" s="5">
        <v>7</v>
      </c>
      <c r="AN56" s="5">
        <v>2</v>
      </c>
      <c r="AO56" s="5">
        <v>9</v>
      </c>
      <c r="AP56" s="5">
        <v>34</v>
      </c>
      <c r="AQ56" s="9" t="s">
        <v>133</v>
      </c>
      <c r="AR56" s="5">
        <v>45</v>
      </c>
      <c r="AS56" s="5">
        <f t="shared" si="21"/>
        <v>16</v>
      </c>
      <c r="AU56" s="9">
        <v>7</v>
      </c>
      <c r="AV56" s="13" t="s">
        <v>131</v>
      </c>
      <c r="AW56" s="5">
        <v>18</v>
      </c>
      <c r="AX56" s="5">
        <v>7</v>
      </c>
      <c r="AY56" s="5">
        <v>3</v>
      </c>
      <c r="AZ56" s="5">
        <v>8</v>
      </c>
      <c r="BA56" s="5">
        <v>43</v>
      </c>
      <c r="BB56" s="9" t="s">
        <v>133</v>
      </c>
      <c r="BC56" s="9">
        <v>36</v>
      </c>
      <c r="BD56" s="5">
        <f t="shared" si="22"/>
        <v>17</v>
      </c>
      <c r="BF56" s="10">
        <v>7</v>
      </c>
      <c r="BG56" s="13" t="s">
        <v>79</v>
      </c>
      <c r="BH56" s="5">
        <v>18</v>
      </c>
      <c r="BI56" s="5">
        <v>6</v>
      </c>
      <c r="BJ56" s="5">
        <v>5</v>
      </c>
      <c r="BK56" s="5">
        <v>7</v>
      </c>
      <c r="BL56" s="5">
        <v>33</v>
      </c>
      <c r="BM56" s="9" t="s">
        <v>133</v>
      </c>
      <c r="BN56" s="9">
        <v>43</v>
      </c>
      <c r="BO56" s="5">
        <f t="shared" si="23"/>
        <v>17</v>
      </c>
    </row>
    <row r="57" spans="3:68" s="5" customFormat="1" ht="12" customHeight="1" x14ac:dyDescent="0.25">
      <c r="C57" s="38">
        <v>8</v>
      </c>
      <c r="D57" s="5" t="s">
        <v>86</v>
      </c>
      <c r="E57" s="5">
        <v>18</v>
      </c>
      <c r="F57" s="5">
        <v>5</v>
      </c>
      <c r="G57" s="5">
        <v>7</v>
      </c>
      <c r="H57" s="5">
        <v>6</v>
      </c>
      <c r="I57" s="5">
        <v>30</v>
      </c>
      <c r="J57" s="38" t="s">
        <v>133</v>
      </c>
      <c r="K57" s="5">
        <v>37</v>
      </c>
      <c r="L57" s="5">
        <f t="shared" si="18"/>
        <v>17</v>
      </c>
      <c r="N57" s="9">
        <v>8</v>
      </c>
      <c r="O57" s="5" t="s">
        <v>52</v>
      </c>
      <c r="P57" s="5">
        <v>18</v>
      </c>
      <c r="Q57" s="5">
        <v>5</v>
      </c>
      <c r="R57" s="5">
        <v>3</v>
      </c>
      <c r="S57" s="5">
        <v>10</v>
      </c>
      <c r="T57" s="5">
        <v>25</v>
      </c>
      <c r="U57" s="38" t="s">
        <v>133</v>
      </c>
      <c r="V57" s="5">
        <v>43</v>
      </c>
      <c r="W57" s="5">
        <f t="shared" si="19"/>
        <v>13</v>
      </c>
      <c r="Y57" s="9">
        <v>8</v>
      </c>
      <c r="Z57" s="5" t="s">
        <v>135</v>
      </c>
      <c r="AA57" s="5">
        <v>18</v>
      </c>
      <c r="AB57" s="5">
        <v>6</v>
      </c>
      <c r="AC57" s="5">
        <v>3</v>
      </c>
      <c r="AD57" s="5">
        <v>9</v>
      </c>
      <c r="AE57" s="5">
        <v>27</v>
      </c>
      <c r="AF57" s="5" t="s">
        <v>133</v>
      </c>
      <c r="AG57" s="5">
        <v>45</v>
      </c>
      <c r="AH57" s="5">
        <f t="shared" si="20"/>
        <v>15</v>
      </c>
      <c r="AJ57" s="9">
        <v>8</v>
      </c>
      <c r="AK57" s="5" t="s">
        <v>129</v>
      </c>
      <c r="AL57" s="5">
        <v>18</v>
      </c>
      <c r="AM57" s="5">
        <v>6</v>
      </c>
      <c r="AN57" s="5">
        <v>3</v>
      </c>
      <c r="AO57" s="5">
        <v>9</v>
      </c>
      <c r="AP57" s="5">
        <v>32</v>
      </c>
      <c r="AQ57" s="9" t="s">
        <v>133</v>
      </c>
      <c r="AR57" s="5">
        <v>46</v>
      </c>
      <c r="AS57" s="5">
        <f t="shared" si="21"/>
        <v>15</v>
      </c>
      <c r="AU57" s="9">
        <v>8</v>
      </c>
      <c r="AV57" s="13" t="s">
        <v>45</v>
      </c>
      <c r="AW57" s="5">
        <v>18</v>
      </c>
      <c r="AX57" s="5">
        <v>7</v>
      </c>
      <c r="AY57" s="5">
        <v>3</v>
      </c>
      <c r="AZ57" s="5">
        <v>8</v>
      </c>
      <c r="BA57" s="5">
        <v>40</v>
      </c>
      <c r="BB57" s="9" t="s">
        <v>133</v>
      </c>
      <c r="BC57" s="9">
        <v>36</v>
      </c>
      <c r="BD57" s="5">
        <f t="shared" si="22"/>
        <v>17</v>
      </c>
      <c r="BF57" s="10">
        <v>8</v>
      </c>
      <c r="BG57" s="13" t="s">
        <v>90</v>
      </c>
      <c r="BH57" s="5">
        <v>18</v>
      </c>
      <c r="BI57" s="5">
        <v>4</v>
      </c>
      <c r="BJ57" s="5">
        <v>7</v>
      </c>
      <c r="BK57" s="5">
        <v>7</v>
      </c>
      <c r="BL57" s="5">
        <v>30</v>
      </c>
      <c r="BM57" s="9" t="s">
        <v>133</v>
      </c>
      <c r="BN57" s="9">
        <v>32</v>
      </c>
      <c r="BO57" s="5">
        <f t="shared" si="23"/>
        <v>15</v>
      </c>
    </row>
    <row r="58" spans="3:68" s="5" customFormat="1" x14ac:dyDescent="0.25">
      <c r="C58" s="38">
        <v>9</v>
      </c>
      <c r="D58" s="5" t="s">
        <v>138</v>
      </c>
      <c r="E58" s="5">
        <v>18</v>
      </c>
      <c r="F58" s="5">
        <v>5</v>
      </c>
      <c r="G58" s="5">
        <v>3</v>
      </c>
      <c r="H58" s="5">
        <v>10</v>
      </c>
      <c r="I58" s="5">
        <v>36</v>
      </c>
      <c r="J58" s="38" t="s">
        <v>133</v>
      </c>
      <c r="K58" s="5">
        <v>50</v>
      </c>
      <c r="L58" s="5">
        <f t="shared" si="18"/>
        <v>13</v>
      </c>
      <c r="M58" s="5" t="s">
        <v>70</v>
      </c>
      <c r="N58" s="9">
        <v>9</v>
      </c>
      <c r="O58" s="5" t="s">
        <v>143</v>
      </c>
      <c r="P58" s="5">
        <v>18</v>
      </c>
      <c r="Q58" s="5">
        <v>5</v>
      </c>
      <c r="R58" s="5">
        <v>1</v>
      </c>
      <c r="S58" s="5">
        <v>12</v>
      </c>
      <c r="T58" s="5">
        <v>30</v>
      </c>
      <c r="U58" s="38" t="s">
        <v>133</v>
      </c>
      <c r="V58" s="5">
        <v>65</v>
      </c>
      <c r="W58" s="5">
        <f t="shared" si="19"/>
        <v>11</v>
      </c>
      <c r="X58" s="5" t="s">
        <v>70</v>
      </c>
      <c r="Y58" s="9">
        <v>9</v>
      </c>
      <c r="Z58" s="5" t="s">
        <v>52</v>
      </c>
      <c r="AA58" s="5">
        <v>18</v>
      </c>
      <c r="AB58" s="5">
        <v>6</v>
      </c>
      <c r="AC58" s="5">
        <v>2</v>
      </c>
      <c r="AD58" s="5">
        <v>10</v>
      </c>
      <c r="AE58" s="5">
        <v>30</v>
      </c>
      <c r="AF58" s="5" t="s">
        <v>133</v>
      </c>
      <c r="AG58" s="5">
        <v>38</v>
      </c>
      <c r="AH58" s="5">
        <f t="shared" si="20"/>
        <v>14</v>
      </c>
      <c r="AI58" s="5" t="s">
        <v>70</v>
      </c>
      <c r="AJ58" s="9">
        <v>9</v>
      </c>
      <c r="AK58" s="5" t="s">
        <v>86</v>
      </c>
      <c r="AL58" s="5">
        <v>18</v>
      </c>
      <c r="AM58" s="5">
        <v>5</v>
      </c>
      <c r="AN58" s="5">
        <v>3</v>
      </c>
      <c r="AO58" s="5">
        <v>10</v>
      </c>
      <c r="AP58" s="5">
        <v>40</v>
      </c>
      <c r="AQ58" s="9" t="s">
        <v>133</v>
      </c>
      <c r="AR58" s="5">
        <v>43</v>
      </c>
      <c r="AS58" s="5">
        <f t="shared" si="21"/>
        <v>13</v>
      </c>
      <c r="AT58" s="5" t="s">
        <v>70</v>
      </c>
      <c r="AU58" s="9">
        <v>9</v>
      </c>
      <c r="AV58" s="8" t="s">
        <v>11</v>
      </c>
      <c r="AW58" s="5">
        <v>18</v>
      </c>
      <c r="AX58" s="5">
        <v>3</v>
      </c>
      <c r="AY58" s="5">
        <v>3</v>
      </c>
      <c r="AZ58" s="5">
        <v>12</v>
      </c>
      <c r="BA58" s="5">
        <v>33</v>
      </c>
      <c r="BB58" s="9" t="s">
        <v>133</v>
      </c>
      <c r="BC58" s="9">
        <v>59</v>
      </c>
      <c r="BD58" s="5">
        <f t="shared" si="22"/>
        <v>9</v>
      </c>
      <c r="BE58" s="5" t="s">
        <v>70</v>
      </c>
      <c r="BF58" s="10">
        <v>9</v>
      </c>
      <c r="BG58" s="13" t="s">
        <v>46</v>
      </c>
      <c r="BH58" s="5">
        <v>18</v>
      </c>
      <c r="BI58" s="5">
        <v>3</v>
      </c>
      <c r="BJ58" s="5">
        <v>5</v>
      </c>
      <c r="BK58" s="5">
        <v>10</v>
      </c>
      <c r="BL58" s="5">
        <v>26</v>
      </c>
      <c r="BM58" s="9" t="s">
        <v>133</v>
      </c>
      <c r="BN58" s="9">
        <v>38</v>
      </c>
      <c r="BO58" s="5">
        <f t="shared" si="23"/>
        <v>11</v>
      </c>
      <c r="BP58" s="5" t="s">
        <v>70</v>
      </c>
    </row>
    <row r="59" spans="3:68" s="5" customFormat="1" x14ac:dyDescent="0.25">
      <c r="C59" s="38">
        <v>10</v>
      </c>
      <c r="D59" s="5" t="s">
        <v>148</v>
      </c>
      <c r="E59" s="5">
        <v>18</v>
      </c>
      <c r="F59" s="5">
        <v>3</v>
      </c>
      <c r="G59" s="5">
        <v>7</v>
      </c>
      <c r="H59" s="5">
        <v>8</v>
      </c>
      <c r="I59" s="5">
        <v>26</v>
      </c>
      <c r="J59" s="38" t="s">
        <v>133</v>
      </c>
      <c r="K59" s="5">
        <v>44</v>
      </c>
      <c r="L59" s="5">
        <f t="shared" si="18"/>
        <v>13</v>
      </c>
      <c r="M59" s="5" t="s">
        <v>70</v>
      </c>
      <c r="N59" s="9">
        <v>10</v>
      </c>
      <c r="O59" s="5" t="s">
        <v>144</v>
      </c>
      <c r="P59" s="5">
        <v>18</v>
      </c>
      <c r="Q59" s="5">
        <v>4</v>
      </c>
      <c r="R59" s="5">
        <v>1</v>
      </c>
      <c r="S59" s="5">
        <v>13</v>
      </c>
      <c r="T59" s="5">
        <v>21</v>
      </c>
      <c r="U59" s="38" t="s">
        <v>133</v>
      </c>
      <c r="V59" s="5">
        <v>51</v>
      </c>
      <c r="W59" s="5">
        <f t="shared" si="19"/>
        <v>9</v>
      </c>
      <c r="X59" s="5" t="s">
        <v>70</v>
      </c>
      <c r="Y59" s="9">
        <v>10</v>
      </c>
      <c r="Z59" s="5" t="s">
        <v>136</v>
      </c>
      <c r="AA59" s="5">
        <v>18</v>
      </c>
      <c r="AB59" s="5">
        <v>0</v>
      </c>
      <c r="AC59" s="5">
        <v>1</v>
      </c>
      <c r="AD59" s="5">
        <v>17</v>
      </c>
      <c r="AE59" s="5">
        <v>21</v>
      </c>
      <c r="AF59" s="5" t="s">
        <v>133</v>
      </c>
      <c r="AG59" s="5">
        <v>72</v>
      </c>
      <c r="AH59" s="5">
        <f t="shared" si="20"/>
        <v>1</v>
      </c>
      <c r="AI59" s="5" t="s">
        <v>70</v>
      </c>
      <c r="AJ59" s="9">
        <v>10</v>
      </c>
      <c r="AK59" s="5" t="s">
        <v>138</v>
      </c>
      <c r="AL59" s="5">
        <v>18</v>
      </c>
      <c r="AM59" s="5">
        <v>5</v>
      </c>
      <c r="AN59" s="5">
        <v>0</v>
      </c>
      <c r="AO59" s="5">
        <v>13</v>
      </c>
      <c r="AP59" s="5">
        <v>41</v>
      </c>
      <c r="AQ59" s="9" t="s">
        <v>133</v>
      </c>
      <c r="AR59" s="5">
        <v>57</v>
      </c>
      <c r="AS59" s="5">
        <f t="shared" si="21"/>
        <v>10</v>
      </c>
      <c r="AT59" s="5" t="s">
        <v>70</v>
      </c>
      <c r="AU59" s="9">
        <v>10</v>
      </c>
      <c r="AV59" s="5" t="s">
        <v>81</v>
      </c>
      <c r="AW59" s="5">
        <v>18</v>
      </c>
      <c r="AX59" s="5">
        <v>0</v>
      </c>
      <c r="AY59" s="5">
        <v>1</v>
      </c>
      <c r="AZ59" s="5">
        <v>17</v>
      </c>
      <c r="BA59" s="5">
        <v>15</v>
      </c>
      <c r="BB59" s="9" t="s">
        <v>133</v>
      </c>
      <c r="BC59" s="9">
        <v>67</v>
      </c>
      <c r="BD59" s="5">
        <f t="shared" si="22"/>
        <v>1</v>
      </c>
      <c r="BE59" s="5" t="s">
        <v>70</v>
      </c>
      <c r="BF59" s="10">
        <v>10</v>
      </c>
      <c r="BG59" s="8" t="s">
        <v>9</v>
      </c>
      <c r="BH59" s="5">
        <v>18</v>
      </c>
      <c r="BI59" s="5">
        <v>3</v>
      </c>
      <c r="BJ59" s="5">
        <v>4</v>
      </c>
      <c r="BK59" s="5">
        <v>11</v>
      </c>
      <c r="BL59" s="5">
        <v>25</v>
      </c>
      <c r="BM59" s="9" t="s">
        <v>133</v>
      </c>
      <c r="BN59" s="9">
        <v>44</v>
      </c>
      <c r="BO59" s="5">
        <f t="shared" si="23"/>
        <v>10</v>
      </c>
      <c r="BP59" s="5" t="s">
        <v>70</v>
      </c>
    </row>
    <row r="60" spans="3:68" s="5" customFormat="1" ht="12" customHeight="1" x14ac:dyDescent="0.25">
      <c r="E60" s="5">
        <f>SUM(E50:E59)</f>
        <v>180</v>
      </c>
      <c r="F60" s="5">
        <f>SUM(F50:F59)</f>
        <v>70</v>
      </c>
      <c r="G60" s="5">
        <f>SUM(G50:G59)</f>
        <v>40</v>
      </c>
      <c r="H60" s="5">
        <f>SUM(H50:H59)</f>
        <v>70</v>
      </c>
      <c r="I60" s="5">
        <f>SUM(I50:I59)</f>
        <v>410</v>
      </c>
      <c r="J60" s="38" t="s">
        <v>133</v>
      </c>
      <c r="K60" s="5">
        <f>SUM(K50:K59)</f>
        <v>410</v>
      </c>
      <c r="L60" s="5">
        <f>SUM(L50:L59)</f>
        <v>180</v>
      </c>
      <c r="P60" s="5">
        <f>SUM(P50:P59)</f>
        <v>180</v>
      </c>
      <c r="Q60" s="5">
        <f>SUM(Q50:Q59)</f>
        <v>78</v>
      </c>
      <c r="R60" s="5">
        <f>SUM(R50:R59)</f>
        <v>24</v>
      </c>
      <c r="S60" s="5">
        <f>SUM(S50:S59)</f>
        <v>78</v>
      </c>
      <c r="T60" s="5">
        <f>SUM(T50:T59)</f>
        <v>403</v>
      </c>
      <c r="U60" s="38" t="s">
        <v>133</v>
      </c>
      <c r="V60" s="5">
        <f>SUM(V50:V59)</f>
        <v>403</v>
      </c>
      <c r="W60" s="5">
        <f>SUM(W50:W59)</f>
        <v>180</v>
      </c>
      <c r="AA60" s="5">
        <f>SUM(AA50:AA59)</f>
        <v>180</v>
      </c>
      <c r="AB60" s="5">
        <f>SUM(AB50:AB59)</f>
        <v>79</v>
      </c>
      <c r="AC60" s="5">
        <f>SUM(AC50:AC59)</f>
        <v>22</v>
      </c>
      <c r="AD60" s="5">
        <f>SUM(AD50:AD59)</f>
        <v>79</v>
      </c>
      <c r="AE60" s="5">
        <f>SUM(AE50:AE59)</f>
        <v>385</v>
      </c>
      <c r="AF60" s="5" t="s">
        <v>133</v>
      </c>
      <c r="AG60" s="5">
        <f>SUM(AG50:AG59)</f>
        <v>385</v>
      </c>
      <c r="AH60" s="5">
        <f>SUM(AH50:AH59)</f>
        <v>180</v>
      </c>
      <c r="AL60" s="5">
        <f>SUM(AL50:AL59)</f>
        <v>180</v>
      </c>
      <c r="AM60" s="5">
        <f>SUM(AM50:AM59)</f>
        <v>80</v>
      </c>
      <c r="AN60" s="5">
        <f>SUM(AN50:AN59)</f>
        <v>20</v>
      </c>
      <c r="AO60" s="5">
        <f>SUM(AO50:AO59)</f>
        <v>80</v>
      </c>
      <c r="AP60" s="5">
        <f>SUM(AP50:AP59)</f>
        <v>388</v>
      </c>
      <c r="AQ60" s="9" t="s">
        <v>133</v>
      </c>
      <c r="AR60" s="5">
        <f>SUM(AR50:AR59)</f>
        <v>389</v>
      </c>
      <c r="AS60" s="5">
        <f>SUM(AS50:AS59)</f>
        <v>180</v>
      </c>
      <c r="AU60" s="26"/>
      <c r="AW60" s="5">
        <f>SUM(AW50:AW59)</f>
        <v>180</v>
      </c>
      <c r="AX60" s="5">
        <f>SUM(AX50:AX59)</f>
        <v>78</v>
      </c>
      <c r="AY60" s="5">
        <f>SUM(AY50:AY59)</f>
        <v>24</v>
      </c>
      <c r="AZ60" s="5">
        <f>SUM(AZ50:AZ59)</f>
        <v>78</v>
      </c>
      <c r="BA60" s="5">
        <f>SUM(BA50:BA59)</f>
        <v>367</v>
      </c>
      <c r="BB60" s="9" t="s">
        <v>133</v>
      </c>
      <c r="BC60" s="5">
        <f>SUM(BC50:BC59)</f>
        <v>367</v>
      </c>
      <c r="BD60" s="5">
        <f>SUM(BD50:BD59)</f>
        <v>180</v>
      </c>
      <c r="BE60" s="25"/>
      <c r="BF60" s="26"/>
      <c r="BH60" s="5">
        <f>SUM(BH50:BH59)</f>
        <v>180</v>
      </c>
      <c r="BI60" s="5">
        <f>SUM(BI50:BI59)</f>
        <v>63</v>
      </c>
      <c r="BJ60" s="5">
        <f>SUM(BJ50:BJ59)</f>
        <v>54</v>
      </c>
      <c r="BK60" s="5">
        <f>SUM(BK50:BK59)</f>
        <v>63</v>
      </c>
      <c r="BL60" s="5">
        <f>SUM(BL50:BL59)</f>
        <v>366</v>
      </c>
      <c r="BM60" s="9" t="s">
        <v>133</v>
      </c>
      <c r="BN60" s="5">
        <f>SUM(BN50:BN59)</f>
        <v>366</v>
      </c>
      <c r="BO60" s="5">
        <f>SUM(BO50:BO59)</f>
        <v>180</v>
      </c>
      <c r="BP60" s="25"/>
    </row>
    <row r="61" spans="3:68" s="5" customFormat="1" ht="12" customHeight="1" x14ac:dyDescent="0.25">
      <c r="C61" s="38"/>
      <c r="D61" s="12" t="s">
        <v>366</v>
      </c>
      <c r="J61" s="38"/>
      <c r="N61" s="9"/>
      <c r="O61" s="12" t="s">
        <v>365</v>
      </c>
      <c r="U61" s="38"/>
      <c r="Y61" s="9"/>
      <c r="Z61" s="12" t="s">
        <v>367</v>
      </c>
      <c r="AK61" s="12" t="s">
        <v>370</v>
      </c>
      <c r="AQ61" s="9"/>
      <c r="AU61" s="9"/>
      <c r="AV61" s="12" t="s">
        <v>372</v>
      </c>
      <c r="BB61" s="9"/>
      <c r="BG61" s="12" t="s">
        <v>373</v>
      </c>
      <c r="BM61" s="9"/>
      <c r="BP61" s="26"/>
    </row>
    <row r="62" spans="3:68" s="5" customFormat="1" x14ac:dyDescent="0.25">
      <c r="C62" s="38">
        <v>1</v>
      </c>
      <c r="D62" s="6" t="s">
        <v>39</v>
      </c>
      <c r="E62" s="5">
        <v>18</v>
      </c>
      <c r="F62" s="5">
        <v>13</v>
      </c>
      <c r="G62" s="5">
        <v>2</v>
      </c>
      <c r="H62" s="5">
        <v>3</v>
      </c>
      <c r="I62" s="5">
        <v>58</v>
      </c>
      <c r="J62" s="38" t="s">
        <v>133</v>
      </c>
      <c r="K62" s="5">
        <v>23</v>
      </c>
      <c r="L62" s="5">
        <f t="shared" ref="L62:L71" si="24">SUM(2*F62+G62)</f>
        <v>28</v>
      </c>
      <c r="M62" s="5" t="s">
        <v>71</v>
      </c>
      <c r="N62" s="9">
        <v>1</v>
      </c>
      <c r="O62" s="6" t="s">
        <v>32</v>
      </c>
      <c r="P62" s="5">
        <v>18</v>
      </c>
      <c r="Q62" s="5">
        <v>13</v>
      </c>
      <c r="R62" s="5">
        <v>3</v>
      </c>
      <c r="S62" s="5">
        <v>2</v>
      </c>
      <c r="T62" s="5">
        <v>62</v>
      </c>
      <c r="U62" s="38" t="s">
        <v>133</v>
      </c>
      <c r="V62" s="5">
        <v>23</v>
      </c>
      <c r="W62" s="5">
        <f t="shared" ref="W62:W71" si="25">SUM(2*Q62+R62)</f>
        <v>29</v>
      </c>
      <c r="X62" s="5" t="s">
        <v>71</v>
      </c>
      <c r="Y62" s="9">
        <v>1</v>
      </c>
      <c r="Z62" s="8" t="s">
        <v>34</v>
      </c>
      <c r="AA62" s="5">
        <v>18</v>
      </c>
      <c r="AB62" s="5">
        <v>15</v>
      </c>
      <c r="AC62" s="5">
        <v>0</v>
      </c>
      <c r="AD62" s="5">
        <v>3</v>
      </c>
      <c r="AE62" s="5">
        <v>51</v>
      </c>
      <c r="AF62" s="5" t="s">
        <v>133</v>
      </c>
      <c r="AG62" s="5">
        <v>21</v>
      </c>
      <c r="AH62" s="5">
        <f t="shared" ref="AH62:AH71" si="26">SUM(2*AB62+AC62)</f>
        <v>30</v>
      </c>
      <c r="AI62" s="5" t="s">
        <v>71</v>
      </c>
      <c r="AJ62" s="9">
        <v>1</v>
      </c>
      <c r="AK62" s="5" t="s">
        <v>83</v>
      </c>
      <c r="AL62" s="5">
        <v>18</v>
      </c>
      <c r="AM62" s="5">
        <v>12</v>
      </c>
      <c r="AN62" s="5">
        <v>4</v>
      </c>
      <c r="AO62" s="5">
        <v>2</v>
      </c>
      <c r="AP62" s="5">
        <v>71</v>
      </c>
      <c r="AQ62" s="9" t="s">
        <v>133</v>
      </c>
      <c r="AR62" s="5">
        <v>26</v>
      </c>
      <c r="AS62" s="5">
        <f t="shared" ref="AS62:AS71" si="27">SUM(2*AM62+AN62)</f>
        <v>28</v>
      </c>
      <c r="AT62" s="5" t="s">
        <v>71</v>
      </c>
      <c r="AU62" s="9">
        <v>1</v>
      </c>
      <c r="AV62" s="6" t="s">
        <v>35</v>
      </c>
      <c r="AW62" s="5">
        <v>18</v>
      </c>
      <c r="AX62" s="5">
        <v>13</v>
      </c>
      <c r="AY62" s="5">
        <v>1</v>
      </c>
      <c r="AZ62" s="5">
        <v>4</v>
      </c>
      <c r="BA62" s="5">
        <v>69</v>
      </c>
      <c r="BB62" s="9" t="s">
        <v>133</v>
      </c>
      <c r="BC62" s="5">
        <v>27</v>
      </c>
      <c r="BD62" s="5">
        <f t="shared" ref="BD62:BD71" si="28">SUM(2*AX62+AY62)</f>
        <v>27</v>
      </c>
      <c r="BE62" s="5" t="s">
        <v>71</v>
      </c>
      <c r="BF62" s="9">
        <v>1</v>
      </c>
      <c r="BG62" s="5" t="s">
        <v>44</v>
      </c>
      <c r="BH62" s="5">
        <v>18</v>
      </c>
      <c r="BI62" s="5">
        <v>14</v>
      </c>
      <c r="BJ62" s="5">
        <v>0</v>
      </c>
      <c r="BK62" s="5">
        <v>4</v>
      </c>
      <c r="BL62" s="5">
        <v>51</v>
      </c>
      <c r="BM62" s="9" t="s">
        <v>133</v>
      </c>
      <c r="BN62" s="5">
        <v>26</v>
      </c>
      <c r="BO62" s="5">
        <f t="shared" ref="BO62:BO71" si="29">SUM(2*BI62+BJ62)</f>
        <v>28</v>
      </c>
      <c r="BP62" s="5" t="s">
        <v>71</v>
      </c>
    </row>
    <row r="63" spans="3:68" s="5" customFormat="1" x14ac:dyDescent="0.25">
      <c r="C63" s="38">
        <v>2</v>
      </c>
      <c r="D63" s="8" t="s">
        <v>3</v>
      </c>
      <c r="E63" s="5">
        <v>18</v>
      </c>
      <c r="F63" s="5">
        <v>12</v>
      </c>
      <c r="G63" s="5">
        <v>2</v>
      </c>
      <c r="H63" s="5">
        <v>4</v>
      </c>
      <c r="I63" s="5">
        <v>68</v>
      </c>
      <c r="J63" s="38" t="s">
        <v>133</v>
      </c>
      <c r="K63" s="5">
        <v>32</v>
      </c>
      <c r="L63" s="5">
        <f t="shared" si="24"/>
        <v>26</v>
      </c>
      <c r="N63" s="9">
        <v>2</v>
      </c>
      <c r="O63" s="8" t="s">
        <v>3</v>
      </c>
      <c r="P63" s="5">
        <v>18</v>
      </c>
      <c r="Q63" s="5">
        <v>9</v>
      </c>
      <c r="R63" s="5">
        <v>4</v>
      </c>
      <c r="S63" s="5">
        <v>5</v>
      </c>
      <c r="T63" s="5">
        <v>43</v>
      </c>
      <c r="U63" s="38" t="s">
        <v>133</v>
      </c>
      <c r="V63" s="5">
        <v>40</v>
      </c>
      <c r="W63" s="5">
        <f t="shared" si="25"/>
        <v>22</v>
      </c>
      <c r="Y63" s="9">
        <v>2</v>
      </c>
      <c r="Z63" s="8" t="s">
        <v>81</v>
      </c>
      <c r="AA63" s="5">
        <v>18</v>
      </c>
      <c r="AB63" s="5">
        <v>12</v>
      </c>
      <c r="AC63" s="5">
        <v>4</v>
      </c>
      <c r="AD63" s="5">
        <v>2</v>
      </c>
      <c r="AE63" s="5">
        <v>58</v>
      </c>
      <c r="AF63" s="5" t="s">
        <v>133</v>
      </c>
      <c r="AG63" s="5">
        <v>26</v>
      </c>
      <c r="AH63" s="5">
        <f t="shared" si="26"/>
        <v>28</v>
      </c>
      <c r="AJ63" s="9">
        <v>2</v>
      </c>
      <c r="AK63" s="8" t="s">
        <v>11</v>
      </c>
      <c r="AL63" s="5">
        <v>18</v>
      </c>
      <c r="AM63" s="5">
        <v>10</v>
      </c>
      <c r="AN63" s="5">
        <v>3</v>
      </c>
      <c r="AO63" s="5">
        <v>5</v>
      </c>
      <c r="AP63" s="5">
        <v>31</v>
      </c>
      <c r="AQ63" s="9" t="s">
        <v>133</v>
      </c>
      <c r="AR63" s="5">
        <v>27</v>
      </c>
      <c r="AS63" s="5">
        <f t="shared" si="27"/>
        <v>23</v>
      </c>
      <c r="AU63" s="9">
        <v>2</v>
      </c>
      <c r="AV63" s="6" t="s">
        <v>82</v>
      </c>
      <c r="AW63" s="5">
        <v>18</v>
      </c>
      <c r="AX63" s="5">
        <v>13</v>
      </c>
      <c r="AY63" s="5">
        <v>1</v>
      </c>
      <c r="AZ63" s="5">
        <v>4</v>
      </c>
      <c r="BA63" s="5">
        <v>42</v>
      </c>
      <c r="BB63" s="9" t="s">
        <v>133</v>
      </c>
      <c r="BC63" s="5">
        <v>28</v>
      </c>
      <c r="BD63" s="5">
        <f t="shared" si="28"/>
        <v>27</v>
      </c>
      <c r="BF63" s="9">
        <v>2</v>
      </c>
      <c r="BG63" s="5" t="s">
        <v>39</v>
      </c>
      <c r="BH63" s="5">
        <v>18</v>
      </c>
      <c r="BI63" s="5">
        <v>12</v>
      </c>
      <c r="BJ63" s="5">
        <v>2</v>
      </c>
      <c r="BK63" s="5">
        <v>4</v>
      </c>
      <c r="BL63" s="5">
        <v>48</v>
      </c>
      <c r="BM63" s="9" t="s">
        <v>133</v>
      </c>
      <c r="BN63" s="5">
        <v>23</v>
      </c>
      <c r="BO63" s="5">
        <f t="shared" si="29"/>
        <v>26</v>
      </c>
    </row>
    <row r="64" spans="3:68" s="5" customFormat="1" ht="12" customHeight="1" x14ac:dyDescent="0.25">
      <c r="C64" s="38">
        <v>3</v>
      </c>
      <c r="D64" s="8" t="s">
        <v>15</v>
      </c>
      <c r="E64" s="5">
        <v>18</v>
      </c>
      <c r="F64" s="5">
        <v>11</v>
      </c>
      <c r="G64" s="5">
        <v>3</v>
      </c>
      <c r="H64" s="5">
        <v>4</v>
      </c>
      <c r="I64" s="5">
        <v>53</v>
      </c>
      <c r="J64" s="38" t="s">
        <v>133</v>
      </c>
      <c r="K64" s="5">
        <v>31</v>
      </c>
      <c r="L64" s="5">
        <f t="shared" si="24"/>
        <v>25</v>
      </c>
      <c r="N64" s="9">
        <v>3</v>
      </c>
      <c r="O64" s="8" t="s">
        <v>11</v>
      </c>
      <c r="P64" s="5">
        <v>18</v>
      </c>
      <c r="Q64" s="5">
        <v>9</v>
      </c>
      <c r="R64" s="5">
        <v>2</v>
      </c>
      <c r="S64" s="5">
        <v>7</v>
      </c>
      <c r="T64" s="5">
        <v>47</v>
      </c>
      <c r="U64" s="38" t="s">
        <v>133</v>
      </c>
      <c r="V64" s="5">
        <v>40</v>
      </c>
      <c r="W64" s="5">
        <f t="shared" si="25"/>
        <v>20</v>
      </c>
      <c r="Y64" s="9">
        <v>3</v>
      </c>
      <c r="Z64" s="8" t="s">
        <v>3</v>
      </c>
      <c r="AA64" s="5">
        <v>18</v>
      </c>
      <c r="AB64" s="5">
        <v>10</v>
      </c>
      <c r="AC64" s="5">
        <v>4</v>
      </c>
      <c r="AD64" s="5">
        <v>4</v>
      </c>
      <c r="AE64" s="5">
        <v>52</v>
      </c>
      <c r="AF64" s="5" t="s">
        <v>133</v>
      </c>
      <c r="AG64" s="5">
        <v>32</v>
      </c>
      <c r="AH64" s="5">
        <f t="shared" si="26"/>
        <v>24</v>
      </c>
      <c r="AJ64" s="9">
        <v>3</v>
      </c>
      <c r="AK64" s="13" t="s">
        <v>39</v>
      </c>
      <c r="AL64" s="5">
        <v>18</v>
      </c>
      <c r="AM64" s="5">
        <v>8</v>
      </c>
      <c r="AN64" s="5">
        <v>4</v>
      </c>
      <c r="AO64" s="5">
        <v>6</v>
      </c>
      <c r="AP64" s="5">
        <v>48</v>
      </c>
      <c r="AQ64" s="9" t="s">
        <v>133</v>
      </c>
      <c r="AR64" s="5">
        <v>26</v>
      </c>
      <c r="AS64" s="5">
        <f t="shared" si="27"/>
        <v>20</v>
      </c>
      <c r="AU64" s="9">
        <v>3</v>
      </c>
      <c r="AV64" s="8" t="s">
        <v>15</v>
      </c>
      <c r="AW64" s="5">
        <v>18</v>
      </c>
      <c r="AX64" s="5">
        <v>12</v>
      </c>
      <c r="AY64" s="5">
        <v>2</v>
      </c>
      <c r="AZ64" s="5">
        <v>4</v>
      </c>
      <c r="BA64" s="5">
        <v>51</v>
      </c>
      <c r="BB64" s="9" t="s">
        <v>133</v>
      </c>
      <c r="BC64" s="5">
        <v>17</v>
      </c>
      <c r="BD64" s="5">
        <f t="shared" si="28"/>
        <v>26</v>
      </c>
      <c r="BF64" s="9">
        <v>3</v>
      </c>
      <c r="BG64" s="5" t="s">
        <v>53</v>
      </c>
      <c r="BH64" s="5">
        <v>18</v>
      </c>
      <c r="BI64" s="5">
        <v>7</v>
      </c>
      <c r="BJ64" s="5">
        <v>5</v>
      </c>
      <c r="BK64" s="5">
        <v>6</v>
      </c>
      <c r="BL64" s="5">
        <v>38</v>
      </c>
      <c r="BM64" s="9" t="s">
        <v>133</v>
      </c>
      <c r="BN64" s="5">
        <v>32</v>
      </c>
      <c r="BO64" s="5">
        <f t="shared" si="29"/>
        <v>19</v>
      </c>
    </row>
    <row r="65" spans="3:68" s="5" customFormat="1" ht="12" customHeight="1" x14ac:dyDescent="0.25">
      <c r="C65" s="38">
        <v>4</v>
      </c>
      <c r="D65" s="8" t="s">
        <v>28</v>
      </c>
      <c r="E65" s="5">
        <v>18</v>
      </c>
      <c r="F65" s="5">
        <v>10</v>
      </c>
      <c r="G65" s="5">
        <v>1</v>
      </c>
      <c r="H65" s="5">
        <v>7</v>
      </c>
      <c r="I65" s="5">
        <v>48</v>
      </c>
      <c r="J65" s="38" t="s">
        <v>133</v>
      </c>
      <c r="K65" s="5">
        <v>40</v>
      </c>
      <c r="L65" s="5">
        <f t="shared" si="24"/>
        <v>21</v>
      </c>
      <c r="N65" s="9">
        <v>4</v>
      </c>
      <c r="O65" s="8" t="s">
        <v>34</v>
      </c>
      <c r="P65" s="5">
        <v>18</v>
      </c>
      <c r="Q65" s="5">
        <v>9</v>
      </c>
      <c r="R65" s="5">
        <v>2</v>
      </c>
      <c r="S65" s="5">
        <v>7</v>
      </c>
      <c r="T65" s="5">
        <v>42</v>
      </c>
      <c r="U65" s="38" t="s">
        <v>133</v>
      </c>
      <c r="V65" s="5">
        <v>39</v>
      </c>
      <c r="W65" s="5">
        <f t="shared" si="25"/>
        <v>20</v>
      </c>
      <c r="Y65" s="9">
        <v>4</v>
      </c>
      <c r="Z65" s="8" t="s">
        <v>53</v>
      </c>
      <c r="AA65" s="5">
        <v>18</v>
      </c>
      <c r="AB65" s="5">
        <v>10</v>
      </c>
      <c r="AC65" s="5">
        <v>2</v>
      </c>
      <c r="AD65" s="5">
        <v>6</v>
      </c>
      <c r="AE65" s="5">
        <v>49</v>
      </c>
      <c r="AF65" s="5" t="s">
        <v>133</v>
      </c>
      <c r="AG65" s="5">
        <v>27</v>
      </c>
      <c r="AH65" s="5">
        <f t="shared" si="26"/>
        <v>22</v>
      </c>
      <c r="AJ65" s="9">
        <v>4</v>
      </c>
      <c r="AK65" s="13" t="s">
        <v>15</v>
      </c>
      <c r="AL65" s="5">
        <v>18</v>
      </c>
      <c r="AM65" s="5">
        <v>7</v>
      </c>
      <c r="AN65" s="5">
        <v>6</v>
      </c>
      <c r="AO65" s="5">
        <v>5</v>
      </c>
      <c r="AP65" s="5">
        <v>33</v>
      </c>
      <c r="AQ65" s="9" t="s">
        <v>133</v>
      </c>
      <c r="AR65" s="5">
        <v>30</v>
      </c>
      <c r="AS65" s="5">
        <f t="shared" si="27"/>
        <v>20</v>
      </c>
      <c r="AU65" s="9">
        <v>4</v>
      </c>
      <c r="AV65" s="8" t="s">
        <v>39</v>
      </c>
      <c r="AW65" s="5">
        <v>18</v>
      </c>
      <c r="AX65" s="5">
        <v>11</v>
      </c>
      <c r="AY65" s="5">
        <v>3</v>
      </c>
      <c r="AZ65" s="5">
        <v>4</v>
      </c>
      <c r="BA65" s="5">
        <v>30</v>
      </c>
      <c r="BB65" s="9" t="s">
        <v>133</v>
      </c>
      <c r="BC65" s="5">
        <v>14</v>
      </c>
      <c r="BD65" s="5">
        <f t="shared" si="28"/>
        <v>25</v>
      </c>
      <c r="BF65" s="9">
        <v>4</v>
      </c>
      <c r="BG65" s="5" t="s">
        <v>28</v>
      </c>
      <c r="BH65" s="5">
        <v>18</v>
      </c>
      <c r="BI65" s="5">
        <v>8</v>
      </c>
      <c r="BJ65" s="5">
        <v>3</v>
      </c>
      <c r="BK65" s="5">
        <v>7</v>
      </c>
      <c r="BL65" s="5">
        <v>36</v>
      </c>
      <c r="BM65" s="9" t="s">
        <v>133</v>
      </c>
      <c r="BN65" s="5">
        <v>40</v>
      </c>
      <c r="BO65" s="5">
        <f t="shared" si="29"/>
        <v>19</v>
      </c>
    </row>
    <row r="66" spans="3:68" s="5" customFormat="1" x14ac:dyDescent="0.25">
      <c r="C66" s="38">
        <v>5</v>
      </c>
      <c r="D66" s="8" t="s">
        <v>34</v>
      </c>
      <c r="E66" s="5">
        <v>18</v>
      </c>
      <c r="F66" s="5">
        <v>9</v>
      </c>
      <c r="G66" s="5">
        <v>1</v>
      </c>
      <c r="H66" s="5">
        <v>8</v>
      </c>
      <c r="I66" s="5">
        <v>57</v>
      </c>
      <c r="J66" s="38" t="s">
        <v>133</v>
      </c>
      <c r="K66" s="5">
        <v>37</v>
      </c>
      <c r="L66" s="5">
        <f t="shared" si="24"/>
        <v>19</v>
      </c>
      <c r="N66" s="9">
        <v>5</v>
      </c>
      <c r="O66" s="8" t="s">
        <v>50</v>
      </c>
      <c r="P66" s="5">
        <v>18</v>
      </c>
      <c r="Q66" s="5">
        <v>8</v>
      </c>
      <c r="R66" s="5">
        <v>3</v>
      </c>
      <c r="S66" s="5">
        <v>7</v>
      </c>
      <c r="T66" s="5">
        <v>50</v>
      </c>
      <c r="U66" s="38" t="s">
        <v>133</v>
      </c>
      <c r="V66" s="5">
        <v>38</v>
      </c>
      <c r="W66" s="5">
        <f t="shared" si="25"/>
        <v>19</v>
      </c>
      <c r="Y66" s="9">
        <v>5</v>
      </c>
      <c r="Z66" s="8" t="s">
        <v>50</v>
      </c>
      <c r="AA66" s="5">
        <v>18</v>
      </c>
      <c r="AB66" s="5">
        <v>10</v>
      </c>
      <c r="AC66" s="5">
        <v>2</v>
      </c>
      <c r="AD66" s="5">
        <v>6</v>
      </c>
      <c r="AE66" s="5">
        <v>51</v>
      </c>
      <c r="AF66" s="5" t="s">
        <v>133</v>
      </c>
      <c r="AG66" s="5">
        <v>33</v>
      </c>
      <c r="AH66" s="5">
        <f t="shared" si="26"/>
        <v>22</v>
      </c>
      <c r="AJ66" s="9">
        <v>5</v>
      </c>
      <c r="AK66" s="13" t="s">
        <v>35</v>
      </c>
      <c r="AL66" s="5">
        <v>18</v>
      </c>
      <c r="AM66" s="5">
        <v>6</v>
      </c>
      <c r="AN66" s="5">
        <v>6</v>
      </c>
      <c r="AO66" s="5">
        <v>6</v>
      </c>
      <c r="AP66" s="5">
        <v>45</v>
      </c>
      <c r="AQ66" s="9" t="s">
        <v>133</v>
      </c>
      <c r="AR66" s="5">
        <v>38</v>
      </c>
      <c r="AS66" s="5">
        <f t="shared" si="27"/>
        <v>18</v>
      </c>
      <c r="AU66" s="9">
        <v>5</v>
      </c>
      <c r="AV66" s="8" t="s">
        <v>9</v>
      </c>
      <c r="AW66" s="5">
        <v>18</v>
      </c>
      <c r="AX66" s="5">
        <v>5</v>
      </c>
      <c r="AY66" s="5">
        <v>5</v>
      </c>
      <c r="AZ66" s="5">
        <v>8</v>
      </c>
      <c r="BA66" s="5">
        <v>28</v>
      </c>
      <c r="BB66" s="9" t="s">
        <v>133</v>
      </c>
      <c r="BC66" s="5">
        <v>39</v>
      </c>
      <c r="BD66" s="5">
        <f t="shared" si="28"/>
        <v>15</v>
      </c>
      <c r="BF66" s="9">
        <v>5</v>
      </c>
      <c r="BG66" s="13" t="s">
        <v>77</v>
      </c>
      <c r="BH66" s="13">
        <v>18</v>
      </c>
      <c r="BI66" s="13">
        <v>7</v>
      </c>
      <c r="BJ66" s="13">
        <v>5</v>
      </c>
      <c r="BK66" s="13">
        <v>6</v>
      </c>
      <c r="BL66" s="13">
        <v>35</v>
      </c>
      <c r="BM66" s="10" t="s">
        <v>133</v>
      </c>
      <c r="BN66" s="13">
        <v>40</v>
      </c>
      <c r="BO66" s="13">
        <f t="shared" si="29"/>
        <v>19</v>
      </c>
    </row>
    <row r="67" spans="3:68" s="5" customFormat="1" x14ac:dyDescent="0.25">
      <c r="C67" s="38">
        <v>6</v>
      </c>
      <c r="D67" s="8" t="s">
        <v>49</v>
      </c>
      <c r="E67" s="5">
        <v>18</v>
      </c>
      <c r="F67" s="5">
        <v>7</v>
      </c>
      <c r="G67" s="5">
        <v>3</v>
      </c>
      <c r="H67" s="5">
        <v>8</v>
      </c>
      <c r="I67" s="5">
        <v>41</v>
      </c>
      <c r="J67" s="38" t="s">
        <v>133</v>
      </c>
      <c r="K67" s="5">
        <v>48</v>
      </c>
      <c r="L67" s="5">
        <f t="shared" si="24"/>
        <v>17</v>
      </c>
      <c r="N67" s="9">
        <v>6</v>
      </c>
      <c r="O67" s="8" t="s">
        <v>15</v>
      </c>
      <c r="P67" s="5">
        <v>18</v>
      </c>
      <c r="Q67" s="5">
        <v>7</v>
      </c>
      <c r="R67" s="5">
        <v>2</v>
      </c>
      <c r="S67" s="5">
        <v>9</v>
      </c>
      <c r="T67" s="5">
        <v>36</v>
      </c>
      <c r="U67" s="38" t="s">
        <v>133</v>
      </c>
      <c r="V67" s="5">
        <v>41</v>
      </c>
      <c r="W67" s="5">
        <f t="shared" si="25"/>
        <v>16</v>
      </c>
      <c r="Y67" s="9">
        <v>6</v>
      </c>
      <c r="Z67" s="8" t="s">
        <v>15</v>
      </c>
      <c r="AA67" s="5">
        <v>18</v>
      </c>
      <c r="AB67" s="5">
        <v>5</v>
      </c>
      <c r="AC67" s="5">
        <v>3</v>
      </c>
      <c r="AD67" s="5">
        <v>10</v>
      </c>
      <c r="AE67" s="5">
        <v>30</v>
      </c>
      <c r="AF67" s="5" t="s">
        <v>133</v>
      </c>
      <c r="AG67" s="5">
        <v>37</v>
      </c>
      <c r="AH67" s="5">
        <f t="shared" si="26"/>
        <v>13</v>
      </c>
      <c r="AJ67" s="9">
        <v>6</v>
      </c>
      <c r="AK67" s="13" t="s">
        <v>13</v>
      </c>
      <c r="AL67" s="5">
        <v>18</v>
      </c>
      <c r="AM67" s="5">
        <v>7</v>
      </c>
      <c r="AN67" s="5">
        <v>4</v>
      </c>
      <c r="AO67" s="5">
        <v>7</v>
      </c>
      <c r="AP67" s="5">
        <v>34</v>
      </c>
      <c r="AQ67" s="9" t="s">
        <v>133</v>
      </c>
      <c r="AR67" s="5">
        <v>38</v>
      </c>
      <c r="AS67" s="5">
        <f t="shared" si="27"/>
        <v>18</v>
      </c>
      <c r="AU67" s="9">
        <v>6</v>
      </c>
      <c r="AV67" s="8" t="s">
        <v>3</v>
      </c>
      <c r="AW67" s="5">
        <v>18</v>
      </c>
      <c r="AX67" s="5">
        <v>3</v>
      </c>
      <c r="AY67" s="5">
        <v>8</v>
      </c>
      <c r="AZ67" s="5">
        <v>7</v>
      </c>
      <c r="BA67" s="5">
        <v>24</v>
      </c>
      <c r="BB67" s="9" t="s">
        <v>133</v>
      </c>
      <c r="BC67" s="5">
        <v>43</v>
      </c>
      <c r="BD67" s="5">
        <f t="shared" si="28"/>
        <v>14</v>
      </c>
      <c r="BF67" s="9">
        <v>6</v>
      </c>
      <c r="BG67" s="13" t="s">
        <v>82</v>
      </c>
      <c r="BH67" s="13">
        <v>18</v>
      </c>
      <c r="BI67" s="13">
        <v>8</v>
      </c>
      <c r="BJ67" s="13">
        <v>2</v>
      </c>
      <c r="BK67" s="13">
        <v>8</v>
      </c>
      <c r="BL67" s="13">
        <v>34</v>
      </c>
      <c r="BM67" s="10" t="s">
        <v>133</v>
      </c>
      <c r="BN67" s="13">
        <v>35</v>
      </c>
      <c r="BO67" s="13">
        <f t="shared" si="29"/>
        <v>18</v>
      </c>
    </row>
    <row r="68" spans="3:68" s="5" customFormat="1" x14ac:dyDescent="0.25">
      <c r="C68" s="38">
        <v>7</v>
      </c>
      <c r="D68" s="8" t="s">
        <v>27</v>
      </c>
      <c r="E68" s="5">
        <v>18</v>
      </c>
      <c r="F68" s="5">
        <v>7</v>
      </c>
      <c r="G68" s="5">
        <v>2</v>
      </c>
      <c r="H68" s="5">
        <v>9</v>
      </c>
      <c r="I68" s="5">
        <v>47</v>
      </c>
      <c r="J68" s="38" t="s">
        <v>133</v>
      </c>
      <c r="K68" s="5">
        <v>58</v>
      </c>
      <c r="L68" s="5">
        <f t="shared" si="24"/>
        <v>16</v>
      </c>
      <c r="N68" s="9">
        <v>7</v>
      </c>
      <c r="O68" s="6" t="s">
        <v>30</v>
      </c>
      <c r="P68" s="5">
        <v>18</v>
      </c>
      <c r="Q68" s="5">
        <v>6</v>
      </c>
      <c r="R68" s="5">
        <v>4</v>
      </c>
      <c r="S68" s="5">
        <v>8</v>
      </c>
      <c r="T68" s="5">
        <v>29</v>
      </c>
      <c r="U68" s="38" t="s">
        <v>133</v>
      </c>
      <c r="V68" s="5">
        <v>43</v>
      </c>
      <c r="W68" s="5">
        <f t="shared" si="25"/>
        <v>16</v>
      </c>
      <c r="Y68" s="9">
        <v>7</v>
      </c>
      <c r="Z68" s="8" t="s">
        <v>49</v>
      </c>
      <c r="AA68" s="5">
        <v>18</v>
      </c>
      <c r="AB68" s="5">
        <v>5</v>
      </c>
      <c r="AC68" s="5">
        <v>2</v>
      </c>
      <c r="AD68" s="5">
        <v>11</v>
      </c>
      <c r="AE68" s="5">
        <v>25</v>
      </c>
      <c r="AF68" s="5" t="s">
        <v>133</v>
      </c>
      <c r="AG68" s="5">
        <v>64</v>
      </c>
      <c r="AH68" s="5">
        <f t="shared" si="26"/>
        <v>12</v>
      </c>
      <c r="AJ68" s="9">
        <v>7</v>
      </c>
      <c r="AK68" s="8" t="s">
        <v>17</v>
      </c>
      <c r="AL68" s="5">
        <v>18</v>
      </c>
      <c r="AM68" s="5">
        <v>7</v>
      </c>
      <c r="AN68" s="5">
        <v>3</v>
      </c>
      <c r="AO68" s="5">
        <v>8</v>
      </c>
      <c r="AP68" s="5">
        <v>41</v>
      </c>
      <c r="AQ68" s="9" t="s">
        <v>133</v>
      </c>
      <c r="AR68" s="5">
        <v>45</v>
      </c>
      <c r="AS68" s="5">
        <f t="shared" si="27"/>
        <v>17</v>
      </c>
      <c r="AU68" s="9">
        <v>7</v>
      </c>
      <c r="AV68" s="8" t="s">
        <v>34</v>
      </c>
      <c r="AW68" s="5">
        <v>18</v>
      </c>
      <c r="AX68" s="5">
        <v>4</v>
      </c>
      <c r="AY68" s="5">
        <v>5</v>
      </c>
      <c r="AZ68" s="5">
        <v>9</v>
      </c>
      <c r="BA68" s="5">
        <v>20</v>
      </c>
      <c r="BB68" s="9" t="s">
        <v>133</v>
      </c>
      <c r="BC68" s="5">
        <v>36</v>
      </c>
      <c r="BD68" s="5">
        <f t="shared" si="28"/>
        <v>13</v>
      </c>
      <c r="BF68" s="9">
        <v>7</v>
      </c>
      <c r="BG68" s="8" t="s">
        <v>29</v>
      </c>
      <c r="BH68" s="13">
        <v>18</v>
      </c>
      <c r="BI68" s="13">
        <v>6</v>
      </c>
      <c r="BJ68" s="13">
        <v>4</v>
      </c>
      <c r="BK68" s="13">
        <v>8</v>
      </c>
      <c r="BL68" s="13">
        <v>34</v>
      </c>
      <c r="BM68" s="10" t="s">
        <v>133</v>
      </c>
      <c r="BN68" s="13">
        <v>35</v>
      </c>
      <c r="BO68" s="13">
        <f t="shared" si="29"/>
        <v>16</v>
      </c>
    </row>
    <row r="69" spans="3:68" s="5" customFormat="1" x14ac:dyDescent="0.25">
      <c r="C69" s="38">
        <v>8</v>
      </c>
      <c r="D69" s="8" t="s">
        <v>30</v>
      </c>
      <c r="E69" s="5">
        <v>18</v>
      </c>
      <c r="F69" s="5">
        <v>6</v>
      </c>
      <c r="G69" s="5">
        <v>1</v>
      </c>
      <c r="H69" s="5">
        <v>11</v>
      </c>
      <c r="I69" s="5">
        <v>31</v>
      </c>
      <c r="J69" s="38" t="s">
        <v>133</v>
      </c>
      <c r="K69" s="5">
        <v>59</v>
      </c>
      <c r="L69" s="5">
        <f t="shared" si="24"/>
        <v>13</v>
      </c>
      <c r="N69" s="9">
        <v>8</v>
      </c>
      <c r="O69" s="6" t="s">
        <v>49</v>
      </c>
      <c r="P69" s="5">
        <v>18</v>
      </c>
      <c r="Q69" s="5">
        <v>6</v>
      </c>
      <c r="R69" s="5">
        <v>3</v>
      </c>
      <c r="S69" s="5">
        <v>9</v>
      </c>
      <c r="T69" s="5">
        <v>44</v>
      </c>
      <c r="U69" s="38" t="s">
        <v>133</v>
      </c>
      <c r="V69" s="5">
        <v>53</v>
      </c>
      <c r="W69" s="5">
        <f t="shared" si="25"/>
        <v>15</v>
      </c>
      <c r="Y69" s="9">
        <v>8</v>
      </c>
      <c r="Z69" s="8" t="s">
        <v>11</v>
      </c>
      <c r="AA69" s="5">
        <v>18</v>
      </c>
      <c r="AB69" s="5">
        <v>5</v>
      </c>
      <c r="AC69" s="5">
        <v>1</v>
      </c>
      <c r="AD69" s="5">
        <v>12</v>
      </c>
      <c r="AE69" s="5">
        <v>36</v>
      </c>
      <c r="AF69" s="5" t="s">
        <v>133</v>
      </c>
      <c r="AG69" s="5">
        <v>49</v>
      </c>
      <c r="AH69" s="5">
        <f t="shared" si="26"/>
        <v>11</v>
      </c>
      <c r="AJ69" s="9">
        <v>8</v>
      </c>
      <c r="AK69" s="5" t="s">
        <v>53</v>
      </c>
      <c r="AL69" s="5">
        <v>18</v>
      </c>
      <c r="AM69" s="5">
        <v>7</v>
      </c>
      <c r="AN69" s="5">
        <v>3</v>
      </c>
      <c r="AO69" s="5">
        <v>8</v>
      </c>
      <c r="AP69" s="5">
        <v>27</v>
      </c>
      <c r="AQ69" s="9" t="s">
        <v>133</v>
      </c>
      <c r="AR69" s="5">
        <v>31</v>
      </c>
      <c r="AS69" s="5">
        <f t="shared" si="27"/>
        <v>17</v>
      </c>
      <c r="AU69" s="9">
        <v>8</v>
      </c>
      <c r="AV69" s="8" t="s">
        <v>53</v>
      </c>
      <c r="AW69" s="5">
        <v>18</v>
      </c>
      <c r="AX69" s="5">
        <v>4</v>
      </c>
      <c r="AY69" s="5">
        <v>4</v>
      </c>
      <c r="AZ69" s="5">
        <v>10</v>
      </c>
      <c r="BA69" s="5">
        <v>24</v>
      </c>
      <c r="BB69" s="9" t="s">
        <v>133</v>
      </c>
      <c r="BC69" s="5">
        <v>49</v>
      </c>
      <c r="BD69" s="5">
        <f t="shared" si="28"/>
        <v>12</v>
      </c>
      <c r="BF69" s="9">
        <v>8</v>
      </c>
      <c r="BG69" s="13" t="s">
        <v>76</v>
      </c>
      <c r="BH69" s="13">
        <v>18</v>
      </c>
      <c r="BI69" s="13">
        <v>6</v>
      </c>
      <c r="BJ69" s="13">
        <v>2</v>
      </c>
      <c r="BK69" s="13">
        <v>10</v>
      </c>
      <c r="BL69" s="13">
        <v>31</v>
      </c>
      <c r="BM69" s="10" t="s">
        <v>133</v>
      </c>
      <c r="BN69" s="13">
        <v>42</v>
      </c>
      <c r="BO69" s="13">
        <f t="shared" si="29"/>
        <v>14</v>
      </c>
    </row>
    <row r="70" spans="3:68" s="5" customFormat="1" x14ac:dyDescent="0.25">
      <c r="C70" s="38">
        <v>9</v>
      </c>
      <c r="D70" s="8" t="s">
        <v>69</v>
      </c>
      <c r="E70" s="5">
        <v>18</v>
      </c>
      <c r="F70" s="5">
        <v>3</v>
      </c>
      <c r="G70" s="5">
        <v>2</v>
      </c>
      <c r="H70" s="5">
        <v>13</v>
      </c>
      <c r="I70" s="5">
        <v>33</v>
      </c>
      <c r="J70" s="38" t="s">
        <v>133</v>
      </c>
      <c r="K70" s="5">
        <v>62</v>
      </c>
      <c r="L70" s="5">
        <f t="shared" si="24"/>
        <v>8</v>
      </c>
      <c r="M70" s="5" t="s">
        <v>70</v>
      </c>
      <c r="N70" s="9">
        <v>9</v>
      </c>
      <c r="O70" s="6" t="s">
        <v>28</v>
      </c>
      <c r="P70" s="5">
        <v>18</v>
      </c>
      <c r="Q70" s="5">
        <v>6</v>
      </c>
      <c r="R70" s="5">
        <v>2</v>
      </c>
      <c r="S70" s="5">
        <v>10</v>
      </c>
      <c r="T70" s="5">
        <v>28</v>
      </c>
      <c r="U70" s="38" t="s">
        <v>133</v>
      </c>
      <c r="V70" s="5">
        <v>38</v>
      </c>
      <c r="W70" s="5">
        <f t="shared" si="25"/>
        <v>14</v>
      </c>
      <c r="X70" s="5" t="s">
        <v>70</v>
      </c>
      <c r="Y70" s="9">
        <v>9</v>
      </c>
      <c r="Z70" s="8" t="s">
        <v>14</v>
      </c>
      <c r="AA70" s="5">
        <v>18</v>
      </c>
      <c r="AB70" s="5">
        <v>5</v>
      </c>
      <c r="AC70" s="5">
        <v>1</v>
      </c>
      <c r="AD70" s="5">
        <v>12</v>
      </c>
      <c r="AE70" s="5">
        <v>31</v>
      </c>
      <c r="AF70" s="5" t="s">
        <v>133</v>
      </c>
      <c r="AG70" s="5">
        <v>60</v>
      </c>
      <c r="AH70" s="5">
        <f t="shared" si="26"/>
        <v>11</v>
      </c>
      <c r="AI70" s="5" t="s">
        <v>70</v>
      </c>
      <c r="AJ70" s="9">
        <v>9</v>
      </c>
      <c r="AK70" s="5" t="s">
        <v>50</v>
      </c>
      <c r="AL70" s="5">
        <v>18</v>
      </c>
      <c r="AM70" s="5">
        <v>4</v>
      </c>
      <c r="AN70" s="5">
        <v>4</v>
      </c>
      <c r="AO70" s="5">
        <v>10</v>
      </c>
      <c r="AP70" s="5">
        <v>28</v>
      </c>
      <c r="AQ70" s="9" t="s">
        <v>133</v>
      </c>
      <c r="AR70" s="5">
        <v>44</v>
      </c>
      <c r="AS70" s="5">
        <f t="shared" si="27"/>
        <v>12</v>
      </c>
      <c r="AT70" s="5" t="s">
        <v>70</v>
      </c>
      <c r="AU70" s="9">
        <v>9</v>
      </c>
      <c r="AV70" s="8" t="s">
        <v>58</v>
      </c>
      <c r="AW70" s="5">
        <v>18</v>
      </c>
      <c r="AX70" s="5">
        <v>4</v>
      </c>
      <c r="AY70" s="5">
        <v>3</v>
      </c>
      <c r="AZ70" s="5">
        <v>11</v>
      </c>
      <c r="BA70" s="5">
        <v>35</v>
      </c>
      <c r="BB70" s="9" t="s">
        <v>133</v>
      </c>
      <c r="BC70" s="5">
        <v>46</v>
      </c>
      <c r="BD70" s="5">
        <f t="shared" si="28"/>
        <v>11</v>
      </c>
      <c r="BE70" s="5" t="s">
        <v>70</v>
      </c>
      <c r="BF70" s="9">
        <v>9</v>
      </c>
      <c r="BG70" s="13" t="s">
        <v>100</v>
      </c>
      <c r="BH70" s="13">
        <v>18</v>
      </c>
      <c r="BI70" s="13">
        <v>3</v>
      </c>
      <c r="BJ70" s="13">
        <v>7</v>
      </c>
      <c r="BK70" s="13">
        <v>8</v>
      </c>
      <c r="BL70" s="13">
        <v>31</v>
      </c>
      <c r="BM70" s="10" t="s">
        <v>133</v>
      </c>
      <c r="BN70" s="13">
        <v>47</v>
      </c>
      <c r="BO70" s="13">
        <f t="shared" si="29"/>
        <v>13</v>
      </c>
      <c r="BP70" s="5" t="s">
        <v>70</v>
      </c>
    </row>
    <row r="71" spans="3:68" s="5" customFormat="1" ht="12" customHeight="1" x14ac:dyDescent="0.25">
      <c r="C71" s="38">
        <v>10</v>
      </c>
      <c r="D71" s="8" t="s">
        <v>29</v>
      </c>
      <c r="E71" s="5">
        <v>18</v>
      </c>
      <c r="F71" s="5">
        <v>3</v>
      </c>
      <c r="G71" s="5">
        <v>1</v>
      </c>
      <c r="H71" s="5">
        <v>14</v>
      </c>
      <c r="I71" s="5">
        <v>27</v>
      </c>
      <c r="J71" s="38" t="s">
        <v>133</v>
      </c>
      <c r="K71" s="5">
        <v>73</v>
      </c>
      <c r="L71" s="5">
        <f t="shared" si="24"/>
        <v>7</v>
      </c>
      <c r="M71" s="5" t="s">
        <v>70</v>
      </c>
      <c r="N71" s="9">
        <v>10</v>
      </c>
      <c r="O71" s="6" t="s">
        <v>27</v>
      </c>
      <c r="P71" s="5">
        <v>18</v>
      </c>
      <c r="Q71" s="5">
        <v>2</v>
      </c>
      <c r="R71" s="5">
        <v>5</v>
      </c>
      <c r="S71" s="5">
        <v>11</v>
      </c>
      <c r="T71" s="5">
        <v>31</v>
      </c>
      <c r="U71" s="38" t="s">
        <v>133</v>
      </c>
      <c r="V71" s="5">
        <v>57</v>
      </c>
      <c r="W71" s="5">
        <f t="shared" si="25"/>
        <v>9</v>
      </c>
      <c r="X71" s="5" t="s">
        <v>70</v>
      </c>
      <c r="Y71" s="9">
        <v>10</v>
      </c>
      <c r="Z71" s="6" t="s">
        <v>30</v>
      </c>
      <c r="AA71" s="5">
        <v>18</v>
      </c>
      <c r="AB71" s="5">
        <v>1</v>
      </c>
      <c r="AC71" s="5">
        <v>5</v>
      </c>
      <c r="AD71" s="5">
        <v>12</v>
      </c>
      <c r="AE71" s="5">
        <v>20</v>
      </c>
      <c r="AF71" s="5" t="s">
        <v>133</v>
      </c>
      <c r="AG71" s="5">
        <v>54</v>
      </c>
      <c r="AH71" s="5">
        <f t="shared" si="26"/>
        <v>7</v>
      </c>
      <c r="AI71" s="5" t="s">
        <v>70</v>
      </c>
      <c r="AJ71" s="9">
        <v>10</v>
      </c>
      <c r="AK71" s="6" t="s">
        <v>49</v>
      </c>
      <c r="AL71" s="5">
        <v>18</v>
      </c>
      <c r="AM71" s="5">
        <v>2</v>
      </c>
      <c r="AN71" s="5">
        <v>3</v>
      </c>
      <c r="AO71" s="5">
        <v>13</v>
      </c>
      <c r="AP71" s="5">
        <v>19</v>
      </c>
      <c r="AQ71" s="9" t="s">
        <v>133</v>
      </c>
      <c r="AR71" s="5">
        <v>72</v>
      </c>
      <c r="AS71" s="5">
        <f t="shared" si="27"/>
        <v>7</v>
      </c>
      <c r="AT71" s="5" t="s">
        <v>70</v>
      </c>
      <c r="AU71" s="9">
        <v>10</v>
      </c>
      <c r="AV71" s="8" t="s">
        <v>13</v>
      </c>
      <c r="AW71" s="5">
        <v>18</v>
      </c>
      <c r="AX71" s="5">
        <v>3</v>
      </c>
      <c r="AY71" s="5">
        <v>4</v>
      </c>
      <c r="AZ71" s="5">
        <v>11</v>
      </c>
      <c r="BA71" s="5">
        <v>29</v>
      </c>
      <c r="BB71" s="9" t="s">
        <v>133</v>
      </c>
      <c r="BC71" s="5">
        <v>53</v>
      </c>
      <c r="BD71" s="5">
        <f t="shared" si="28"/>
        <v>10</v>
      </c>
      <c r="BE71" s="5" t="s">
        <v>70</v>
      </c>
      <c r="BF71" s="9">
        <v>10</v>
      </c>
      <c r="BG71" s="13" t="s">
        <v>110</v>
      </c>
      <c r="BH71" s="13">
        <v>18</v>
      </c>
      <c r="BI71" s="13">
        <v>4</v>
      </c>
      <c r="BJ71" s="13">
        <v>0</v>
      </c>
      <c r="BK71" s="13">
        <v>14</v>
      </c>
      <c r="BL71" s="13">
        <v>22</v>
      </c>
      <c r="BM71" s="10" t="s">
        <v>133</v>
      </c>
      <c r="BN71" s="13">
        <v>40</v>
      </c>
      <c r="BO71" s="13">
        <f t="shared" si="29"/>
        <v>8</v>
      </c>
      <c r="BP71" s="5" t="s">
        <v>70</v>
      </c>
    </row>
    <row r="72" spans="3:68" s="5" customFormat="1" ht="12" customHeight="1" x14ac:dyDescent="0.25">
      <c r="C72" s="38"/>
      <c r="D72" s="6"/>
      <c r="E72" s="5">
        <f>SUM(E62:E71)</f>
        <v>180</v>
      </c>
      <c r="F72" s="5">
        <f>SUM(F62:F71)</f>
        <v>81</v>
      </c>
      <c r="G72" s="5">
        <f>SUM(G62:G71)</f>
        <v>18</v>
      </c>
      <c r="H72" s="5">
        <f>SUM(H62:H71)</f>
        <v>81</v>
      </c>
      <c r="I72" s="5">
        <f>SUM(I62:I71)</f>
        <v>463</v>
      </c>
      <c r="J72" s="38" t="s">
        <v>133</v>
      </c>
      <c r="K72" s="5">
        <f>SUM(K62:K71)</f>
        <v>463</v>
      </c>
      <c r="L72" s="5">
        <f>SUM(L62:L71)</f>
        <v>180</v>
      </c>
      <c r="M72" s="25"/>
      <c r="P72" s="5">
        <f>SUM(P62:P71)</f>
        <v>180</v>
      </c>
      <c r="Q72" s="5">
        <f>SUM(Q62:Q71)</f>
        <v>75</v>
      </c>
      <c r="R72" s="5">
        <f>SUM(R62:R71)</f>
        <v>30</v>
      </c>
      <c r="S72" s="5">
        <f>SUM(S62:S71)</f>
        <v>75</v>
      </c>
      <c r="T72" s="5">
        <f>SUM(T62:T71)</f>
        <v>412</v>
      </c>
      <c r="U72" s="38" t="s">
        <v>133</v>
      </c>
      <c r="V72" s="5">
        <f>SUM(V62:V71)</f>
        <v>412</v>
      </c>
      <c r="W72" s="5">
        <f>SUM(W62:W71)</f>
        <v>180</v>
      </c>
      <c r="X72" s="25"/>
      <c r="AA72" s="5">
        <f>SUM(AA62:AA71)</f>
        <v>180</v>
      </c>
      <c r="AB72" s="5">
        <f>SUM(AB62:AB71)</f>
        <v>78</v>
      </c>
      <c r="AC72" s="5">
        <f>SUM(AC62:AC71)</f>
        <v>24</v>
      </c>
      <c r="AD72" s="5">
        <f>SUM(AD62:AD71)</f>
        <v>78</v>
      </c>
      <c r="AE72" s="5">
        <f>SUM(AE62:AE71)</f>
        <v>403</v>
      </c>
      <c r="AF72" s="5" t="s">
        <v>133</v>
      </c>
      <c r="AG72" s="5">
        <f>SUM(AG62:AG71)</f>
        <v>403</v>
      </c>
      <c r="AH72" s="5">
        <f>SUM(AH62:AH71)</f>
        <v>180</v>
      </c>
      <c r="AI72" s="25"/>
      <c r="AL72" s="5">
        <f>SUM(AL62:AL71)</f>
        <v>180</v>
      </c>
      <c r="AM72" s="5">
        <f>SUM(AM62:AM71)</f>
        <v>70</v>
      </c>
      <c r="AN72" s="5">
        <f>SUM(AN62:AN71)</f>
        <v>40</v>
      </c>
      <c r="AO72" s="5">
        <f>SUM(AO62:AO71)</f>
        <v>70</v>
      </c>
      <c r="AP72" s="5">
        <f>SUM(AP62:AP71)</f>
        <v>377</v>
      </c>
      <c r="AQ72" s="9" t="s">
        <v>133</v>
      </c>
      <c r="AR72" s="5">
        <f>SUM(AR62:AR71)</f>
        <v>377</v>
      </c>
      <c r="AS72" s="5">
        <f>SUM(AS62:AS71)</f>
        <v>180</v>
      </c>
      <c r="AT72" s="25"/>
      <c r="AW72" s="5">
        <f>SUM(AW62:AW71)</f>
        <v>180</v>
      </c>
      <c r="AX72" s="5">
        <f>SUM(AX62:AX71)</f>
        <v>72</v>
      </c>
      <c r="AY72" s="5">
        <f>SUM(AY62:AY71)</f>
        <v>36</v>
      </c>
      <c r="AZ72" s="5">
        <f>SUM(AZ62:AZ71)</f>
        <v>72</v>
      </c>
      <c r="BA72" s="5">
        <f>SUM(BA62:BA71)</f>
        <v>352</v>
      </c>
      <c r="BB72" s="9" t="s">
        <v>133</v>
      </c>
      <c r="BC72" s="5">
        <f>SUM(BC62:BC71)</f>
        <v>352</v>
      </c>
      <c r="BD72" s="5">
        <f>SUM(BD62:BD71)</f>
        <v>180</v>
      </c>
      <c r="BE72" s="25"/>
      <c r="BH72" s="5">
        <f>SUM(BH62:BH71)</f>
        <v>180</v>
      </c>
      <c r="BI72" s="5">
        <f>SUM(BI62:BI71)</f>
        <v>75</v>
      </c>
      <c r="BJ72" s="5">
        <f>SUM(BJ62:BJ71)</f>
        <v>30</v>
      </c>
      <c r="BK72" s="5">
        <f>SUM(BK62:BK71)</f>
        <v>75</v>
      </c>
      <c r="BL72" s="5">
        <f>SUM(BL62:BL71)</f>
        <v>360</v>
      </c>
      <c r="BM72" s="9" t="s">
        <v>133</v>
      </c>
      <c r="BN72" s="5">
        <f>SUM(BN62:BN71)</f>
        <v>360</v>
      </c>
      <c r="BO72" s="5">
        <f>SUM(BO62:BO71)</f>
        <v>180</v>
      </c>
      <c r="BP72" s="25"/>
    </row>
    <row r="73" spans="3:68" s="5" customFormat="1" ht="12" customHeight="1" x14ac:dyDescent="0.25">
      <c r="D73" s="12" t="s">
        <v>310</v>
      </c>
      <c r="J73" s="38"/>
      <c r="O73" s="12" t="s">
        <v>311</v>
      </c>
      <c r="U73" s="38"/>
      <c r="Z73" s="12" t="s">
        <v>308</v>
      </c>
      <c r="AJ73" s="38"/>
      <c r="AK73" s="12" t="s">
        <v>300</v>
      </c>
      <c r="AQ73" s="38"/>
      <c r="AV73" s="12" t="s">
        <v>298</v>
      </c>
      <c r="BB73" s="38"/>
      <c r="BF73" s="38"/>
      <c r="BG73" s="12" t="s">
        <v>299</v>
      </c>
      <c r="BH73" s="14"/>
      <c r="BI73" s="14"/>
      <c r="BJ73" s="14"/>
      <c r="BK73" s="14"/>
      <c r="BL73" s="14"/>
      <c r="BM73" s="37"/>
      <c r="BN73" s="14"/>
      <c r="BO73" s="14"/>
    </row>
    <row r="74" spans="3:68" s="5" customFormat="1" x14ac:dyDescent="0.25">
      <c r="C74" s="38">
        <v>1</v>
      </c>
      <c r="D74" s="5" t="s">
        <v>42</v>
      </c>
      <c r="E74" s="5">
        <v>18</v>
      </c>
      <c r="F74" s="5">
        <v>13</v>
      </c>
      <c r="G74" s="5">
        <v>2</v>
      </c>
      <c r="H74" s="5">
        <v>3</v>
      </c>
      <c r="I74" s="5">
        <v>66</v>
      </c>
      <c r="J74" s="38" t="s">
        <v>133</v>
      </c>
      <c r="K74" s="5">
        <v>22</v>
      </c>
      <c r="L74" s="5">
        <f t="shared" ref="L74:L84" si="30">SUM(2*F74+G74)</f>
        <v>28</v>
      </c>
      <c r="M74" s="5" t="s">
        <v>71</v>
      </c>
      <c r="N74" s="38">
        <v>1</v>
      </c>
      <c r="O74" s="13" t="s">
        <v>5</v>
      </c>
      <c r="P74" s="5">
        <v>18</v>
      </c>
      <c r="Q74" s="5">
        <v>14</v>
      </c>
      <c r="R74" s="5">
        <v>3</v>
      </c>
      <c r="S74" s="5">
        <v>1</v>
      </c>
      <c r="T74" s="5">
        <v>64</v>
      </c>
      <c r="U74" s="38" t="s">
        <v>133</v>
      </c>
      <c r="V74" s="5">
        <v>25</v>
      </c>
      <c r="W74" s="5">
        <f t="shared" ref="W74:W84" si="31">SUM(2*Q74+R74)</f>
        <v>31</v>
      </c>
      <c r="X74" s="5" t="s">
        <v>71</v>
      </c>
      <c r="Y74" s="38">
        <v>1</v>
      </c>
      <c r="Z74" s="6" t="s">
        <v>33</v>
      </c>
      <c r="AA74" s="5">
        <v>18</v>
      </c>
      <c r="AB74" s="5">
        <v>14</v>
      </c>
      <c r="AC74" s="5">
        <v>3</v>
      </c>
      <c r="AD74" s="5">
        <v>1</v>
      </c>
      <c r="AE74" s="5">
        <v>71</v>
      </c>
      <c r="AF74" s="5" t="s">
        <v>133</v>
      </c>
      <c r="AG74" s="5">
        <v>27</v>
      </c>
      <c r="AH74" s="5">
        <f t="shared" ref="AH74:AH83" si="32">SUM(2*AB74+AC74)</f>
        <v>31</v>
      </c>
      <c r="AI74" s="5" t="s">
        <v>71</v>
      </c>
      <c r="AJ74" s="38">
        <v>1</v>
      </c>
      <c r="AK74" s="6" t="s">
        <v>25</v>
      </c>
      <c r="AL74" s="5">
        <v>18</v>
      </c>
      <c r="AM74" s="5">
        <v>12</v>
      </c>
      <c r="AN74" s="5">
        <v>4</v>
      </c>
      <c r="AO74" s="5">
        <v>2</v>
      </c>
      <c r="AP74" s="5">
        <v>58</v>
      </c>
      <c r="AQ74" s="38" t="s">
        <v>133</v>
      </c>
      <c r="AR74" s="5">
        <v>24</v>
      </c>
      <c r="AS74" s="5">
        <f t="shared" ref="AS74:AS83" si="33">SUM(2*AM74+AN74)</f>
        <v>28</v>
      </c>
      <c r="AT74" s="5" t="s">
        <v>71</v>
      </c>
      <c r="AU74" s="38">
        <v>1</v>
      </c>
      <c r="AV74" s="6" t="s">
        <v>48</v>
      </c>
      <c r="AW74" s="5">
        <v>18</v>
      </c>
      <c r="AX74" s="5">
        <v>12</v>
      </c>
      <c r="AY74" s="5">
        <v>4</v>
      </c>
      <c r="AZ74" s="5">
        <v>2</v>
      </c>
      <c r="BA74" s="5">
        <v>59</v>
      </c>
      <c r="BB74" s="38" t="s">
        <v>133</v>
      </c>
      <c r="BC74" s="5">
        <v>27</v>
      </c>
      <c r="BD74" s="5">
        <f t="shared" ref="BD74:BD83" si="34">SUM(2*AX74+AY74)</f>
        <v>28</v>
      </c>
      <c r="BE74" s="5" t="s">
        <v>71</v>
      </c>
      <c r="BF74" s="38">
        <v>1</v>
      </c>
      <c r="BG74" s="8" t="s">
        <v>17</v>
      </c>
      <c r="BH74" s="5">
        <v>18</v>
      </c>
      <c r="BI74" s="5">
        <v>11</v>
      </c>
      <c r="BJ74" s="5">
        <v>4</v>
      </c>
      <c r="BK74" s="5">
        <v>3</v>
      </c>
      <c r="BL74" s="5">
        <v>47</v>
      </c>
      <c r="BM74" s="38" t="s">
        <v>133</v>
      </c>
      <c r="BN74" s="5">
        <v>30</v>
      </c>
      <c r="BO74" s="5">
        <f t="shared" ref="BO74:BO83" si="35">SUM(2*BI74+BJ74)</f>
        <v>26</v>
      </c>
      <c r="BP74" s="5" t="s">
        <v>71</v>
      </c>
    </row>
    <row r="75" spans="3:68" s="5" customFormat="1" x14ac:dyDescent="0.25">
      <c r="C75" s="38">
        <v>2</v>
      </c>
      <c r="D75" s="13" t="s">
        <v>5</v>
      </c>
      <c r="E75" s="5">
        <v>18</v>
      </c>
      <c r="F75" s="5">
        <v>11</v>
      </c>
      <c r="G75" s="5">
        <v>2</v>
      </c>
      <c r="H75" s="5">
        <v>5</v>
      </c>
      <c r="I75" s="5">
        <v>46</v>
      </c>
      <c r="J75" s="38" t="s">
        <v>133</v>
      </c>
      <c r="K75" s="5">
        <v>29</v>
      </c>
      <c r="L75" s="5">
        <f t="shared" si="30"/>
        <v>24</v>
      </c>
      <c r="N75" s="38">
        <v>2</v>
      </c>
      <c r="O75" s="5" t="s">
        <v>41</v>
      </c>
      <c r="P75" s="5">
        <v>18</v>
      </c>
      <c r="Q75" s="5">
        <v>11</v>
      </c>
      <c r="R75" s="5">
        <v>2</v>
      </c>
      <c r="S75" s="5">
        <v>4</v>
      </c>
      <c r="T75" s="5">
        <v>39</v>
      </c>
      <c r="U75" s="38" t="s">
        <v>133</v>
      </c>
      <c r="V75" s="5">
        <v>28</v>
      </c>
      <c r="W75" s="5">
        <f t="shared" si="31"/>
        <v>24</v>
      </c>
      <c r="Y75" s="38">
        <v>2</v>
      </c>
      <c r="Z75" s="6" t="s">
        <v>25</v>
      </c>
      <c r="AA75" s="5">
        <v>18</v>
      </c>
      <c r="AB75" s="5">
        <v>12</v>
      </c>
      <c r="AC75" s="5">
        <v>3</v>
      </c>
      <c r="AD75" s="5">
        <v>3</v>
      </c>
      <c r="AE75" s="5">
        <v>55</v>
      </c>
      <c r="AF75" s="5" t="s">
        <v>133</v>
      </c>
      <c r="AG75" s="5">
        <v>31</v>
      </c>
      <c r="AH75" s="5">
        <f t="shared" si="32"/>
        <v>27</v>
      </c>
      <c r="AJ75" s="38">
        <v>2</v>
      </c>
      <c r="AK75" s="6" t="s">
        <v>48</v>
      </c>
      <c r="AL75" s="5">
        <v>18</v>
      </c>
      <c r="AM75" s="5">
        <v>12</v>
      </c>
      <c r="AN75" s="5">
        <v>3</v>
      </c>
      <c r="AO75" s="5">
        <v>3</v>
      </c>
      <c r="AP75" s="5">
        <v>59</v>
      </c>
      <c r="AQ75" s="38" t="s">
        <v>133</v>
      </c>
      <c r="AR75" s="5">
        <v>24</v>
      </c>
      <c r="AS75" s="5">
        <f t="shared" si="33"/>
        <v>27</v>
      </c>
      <c r="AU75" s="38">
        <v>2</v>
      </c>
      <c r="AV75" s="6" t="s">
        <v>74</v>
      </c>
      <c r="AW75" s="5">
        <v>18</v>
      </c>
      <c r="AX75" s="5">
        <v>11</v>
      </c>
      <c r="AY75" s="5">
        <v>3</v>
      </c>
      <c r="AZ75" s="5">
        <v>4</v>
      </c>
      <c r="BA75" s="5">
        <v>52</v>
      </c>
      <c r="BB75" s="38" t="s">
        <v>133</v>
      </c>
      <c r="BC75" s="5">
        <v>38</v>
      </c>
      <c r="BD75" s="5">
        <f t="shared" si="34"/>
        <v>25</v>
      </c>
      <c r="BF75" s="38">
        <v>2</v>
      </c>
      <c r="BG75" s="8" t="s">
        <v>23</v>
      </c>
      <c r="BH75" s="5">
        <v>18</v>
      </c>
      <c r="BI75" s="5">
        <v>9</v>
      </c>
      <c r="BJ75" s="5">
        <v>6</v>
      </c>
      <c r="BK75" s="5">
        <v>3</v>
      </c>
      <c r="BL75" s="5">
        <v>50</v>
      </c>
      <c r="BM75" s="38" t="s">
        <v>133</v>
      </c>
      <c r="BN75" s="5">
        <v>29</v>
      </c>
      <c r="BO75" s="5">
        <f t="shared" si="35"/>
        <v>24</v>
      </c>
    </row>
    <row r="76" spans="3:68" s="5" customFormat="1" ht="12" customHeight="1" x14ac:dyDescent="0.25">
      <c r="C76" s="38">
        <v>3</v>
      </c>
      <c r="D76" s="5" t="s">
        <v>19</v>
      </c>
      <c r="E76" s="5">
        <v>18</v>
      </c>
      <c r="F76" s="5">
        <v>9</v>
      </c>
      <c r="G76" s="5">
        <v>5</v>
      </c>
      <c r="H76" s="5">
        <v>4</v>
      </c>
      <c r="I76" s="5">
        <v>36</v>
      </c>
      <c r="J76" s="38" t="s">
        <v>133</v>
      </c>
      <c r="K76" s="5">
        <v>28</v>
      </c>
      <c r="L76" s="5">
        <f t="shared" si="30"/>
        <v>23</v>
      </c>
      <c r="N76" s="38">
        <v>3</v>
      </c>
      <c r="O76" s="5" t="s">
        <v>48</v>
      </c>
      <c r="P76" s="5">
        <v>18</v>
      </c>
      <c r="Q76" s="5">
        <v>11</v>
      </c>
      <c r="R76" s="5">
        <v>1</v>
      </c>
      <c r="S76" s="5">
        <v>6</v>
      </c>
      <c r="T76" s="5">
        <v>51</v>
      </c>
      <c r="U76" s="38" t="s">
        <v>133</v>
      </c>
      <c r="V76" s="5">
        <v>32</v>
      </c>
      <c r="W76" s="5">
        <f t="shared" si="31"/>
        <v>23</v>
      </c>
      <c r="Y76" s="38">
        <v>3</v>
      </c>
      <c r="Z76" s="6" t="s">
        <v>6</v>
      </c>
      <c r="AA76" s="5">
        <v>18</v>
      </c>
      <c r="AB76" s="5">
        <v>10</v>
      </c>
      <c r="AC76" s="5">
        <v>4</v>
      </c>
      <c r="AD76" s="5">
        <v>4</v>
      </c>
      <c r="AE76" s="5">
        <v>43</v>
      </c>
      <c r="AF76" s="5" t="s">
        <v>133</v>
      </c>
      <c r="AG76" s="5">
        <v>38</v>
      </c>
      <c r="AH76" s="5">
        <f t="shared" si="32"/>
        <v>24</v>
      </c>
      <c r="AJ76" s="38">
        <v>3</v>
      </c>
      <c r="AK76" s="6" t="s">
        <v>7</v>
      </c>
      <c r="AL76" s="5">
        <v>18</v>
      </c>
      <c r="AM76" s="5">
        <v>9</v>
      </c>
      <c r="AN76" s="5">
        <v>4</v>
      </c>
      <c r="AO76" s="5">
        <v>5</v>
      </c>
      <c r="AP76" s="5">
        <v>42</v>
      </c>
      <c r="AQ76" s="38" t="s">
        <v>133</v>
      </c>
      <c r="AR76" s="5">
        <v>28</v>
      </c>
      <c r="AS76" s="5">
        <f t="shared" si="33"/>
        <v>22</v>
      </c>
      <c r="AU76" s="38">
        <v>3</v>
      </c>
      <c r="AV76" s="6" t="s">
        <v>23</v>
      </c>
      <c r="AW76" s="5">
        <v>18</v>
      </c>
      <c r="AX76" s="5">
        <v>8</v>
      </c>
      <c r="AY76" s="5">
        <v>3</v>
      </c>
      <c r="AZ76" s="5">
        <v>7</v>
      </c>
      <c r="BA76" s="5">
        <v>35</v>
      </c>
      <c r="BB76" s="38" t="s">
        <v>133</v>
      </c>
      <c r="BC76" s="5">
        <v>42</v>
      </c>
      <c r="BD76" s="5">
        <f t="shared" si="34"/>
        <v>19</v>
      </c>
      <c r="BF76" s="38">
        <v>3</v>
      </c>
      <c r="BG76" s="8" t="s">
        <v>33</v>
      </c>
      <c r="BH76" s="5">
        <v>18</v>
      </c>
      <c r="BI76" s="5">
        <v>9</v>
      </c>
      <c r="BJ76" s="5">
        <v>5</v>
      </c>
      <c r="BK76" s="5">
        <v>4</v>
      </c>
      <c r="BL76" s="5">
        <v>39</v>
      </c>
      <c r="BM76" s="38" t="s">
        <v>133</v>
      </c>
      <c r="BN76" s="5">
        <v>25</v>
      </c>
      <c r="BO76" s="5">
        <f t="shared" si="35"/>
        <v>23</v>
      </c>
    </row>
    <row r="77" spans="3:68" s="5" customFormat="1" ht="12" customHeight="1" x14ac:dyDescent="0.25">
      <c r="C77" s="38">
        <v>4</v>
      </c>
      <c r="D77" s="5" t="s">
        <v>67</v>
      </c>
      <c r="E77" s="5">
        <v>18</v>
      </c>
      <c r="F77" s="5">
        <v>9</v>
      </c>
      <c r="G77" s="5">
        <v>4</v>
      </c>
      <c r="H77" s="5">
        <v>5</v>
      </c>
      <c r="I77" s="5">
        <v>43</v>
      </c>
      <c r="J77" s="38" t="s">
        <v>133</v>
      </c>
      <c r="K77" s="5">
        <v>24</v>
      </c>
      <c r="L77" s="5">
        <f t="shared" si="30"/>
        <v>22</v>
      </c>
      <c r="N77" s="38">
        <v>4</v>
      </c>
      <c r="O77" s="31" t="s">
        <v>6</v>
      </c>
      <c r="P77" s="5">
        <v>18</v>
      </c>
      <c r="Q77" s="5">
        <v>8</v>
      </c>
      <c r="R77" s="5">
        <v>3</v>
      </c>
      <c r="S77" s="5">
        <v>7</v>
      </c>
      <c r="T77" s="5">
        <v>28</v>
      </c>
      <c r="U77" s="38" t="s">
        <v>133</v>
      </c>
      <c r="V77" s="5">
        <v>32</v>
      </c>
      <c r="W77" s="5">
        <f t="shared" si="31"/>
        <v>19</v>
      </c>
      <c r="Y77" s="38">
        <v>4</v>
      </c>
      <c r="Z77" s="6" t="s">
        <v>48</v>
      </c>
      <c r="AA77" s="5">
        <v>18</v>
      </c>
      <c r="AB77" s="5">
        <v>8</v>
      </c>
      <c r="AC77" s="5">
        <v>3</v>
      </c>
      <c r="AD77" s="5">
        <v>7</v>
      </c>
      <c r="AE77" s="5">
        <v>27</v>
      </c>
      <c r="AF77" s="5" t="s">
        <v>133</v>
      </c>
      <c r="AG77" s="5">
        <v>35</v>
      </c>
      <c r="AH77" s="5">
        <f t="shared" si="32"/>
        <v>19</v>
      </c>
      <c r="AJ77" s="38">
        <v>4</v>
      </c>
      <c r="AK77" s="6" t="s">
        <v>74</v>
      </c>
      <c r="AL77" s="5">
        <v>18</v>
      </c>
      <c r="AM77" s="5">
        <v>9</v>
      </c>
      <c r="AN77" s="5">
        <v>2</v>
      </c>
      <c r="AO77" s="5">
        <v>7</v>
      </c>
      <c r="AP77" s="5">
        <v>40</v>
      </c>
      <c r="AQ77" s="38" t="s">
        <v>133</v>
      </c>
      <c r="AR77" s="5">
        <v>36</v>
      </c>
      <c r="AS77" s="5">
        <f t="shared" si="33"/>
        <v>20</v>
      </c>
      <c r="AU77" s="38">
        <v>4</v>
      </c>
      <c r="AV77" s="6" t="s">
        <v>4</v>
      </c>
      <c r="AW77" s="5">
        <v>18</v>
      </c>
      <c r="AX77" s="5">
        <v>7</v>
      </c>
      <c r="AY77" s="5">
        <v>4</v>
      </c>
      <c r="AZ77" s="5">
        <v>7</v>
      </c>
      <c r="BA77" s="5">
        <v>41</v>
      </c>
      <c r="BB77" s="38" t="s">
        <v>133</v>
      </c>
      <c r="BC77" s="5">
        <v>37</v>
      </c>
      <c r="BD77" s="5">
        <f t="shared" si="34"/>
        <v>18</v>
      </c>
      <c r="BF77" s="38">
        <v>4</v>
      </c>
      <c r="BG77" s="8" t="s">
        <v>7</v>
      </c>
      <c r="BH77" s="5">
        <v>18</v>
      </c>
      <c r="BI77" s="5">
        <v>9</v>
      </c>
      <c r="BJ77" s="5">
        <v>3</v>
      </c>
      <c r="BK77" s="5">
        <v>6</v>
      </c>
      <c r="BL77" s="5">
        <v>45</v>
      </c>
      <c r="BM77" s="38" t="s">
        <v>133</v>
      </c>
      <c r="BN77" s="5">
        <v>41</v>
      </c>
      <c r="BO77" s="5">
        <f t="shared" si="35"/>
        <v>21</v>
      </c>
    </row>
    <row r="78" spans="3:68" s="5" customFormat="1" x14ac:dyDescent="0.25">
      <c r="C78" s="38">
        <v>5</v>
      </c>
      <c r="D78" s="31" t="s">
        <v>6</v>
      </c>
      <c r="E78" s="5">
        <v>18</v>
      </c>
      <c r="F78" s="5">
        <v>9</v>
      </c>
      <c r="G78" s="5">
        <v>4</v>
      </c>
      <c r="H78" s="5">
        <v>5</v>
      </c>
      <c r="I78" s="5">
        <v>41</v>
      </c>
      <c r="J78" s="38" t="s">
        <v>133</v>
      </c>
      <c r="K78" s="5">
        <v>33</v>
      </c>
      <c r="L78" s="5">
        <f t="shared" si="30"/>
        <v>22</v>
      </c>
      <c r="N78" s="38">
        <v>5</v>
      </c>
      <c r="O78" s="5" t="s">
        <v>25</v>
      </c>
      <c r="P78" s="5">
        <v>18</v>
      </c>
      <c r="Q78" s="5">
        <v>7</v>
      </c>
      <c r="R78" s="5">
        <v>3</v>
      </c>
      <c r="S78" s="5">
        <v>8</v>
      </c>
      <c r="T78" s="5">
        <v>38</v>
      </c>
      <c r="U78" s="38" t="s">
        <v>133</v>
      </c>
      <c r="V78" s="5">
        <v>37</v>
      </c>
      <c r="W78" s="5">
        <f t="shared" si="31"/>
        <v>17</v>
      </c>
      <c r="Y78" s="38">
        <v>5</v>
      </c>
      <c r="Z78" s="6" t="s">
        <v>127</v>
      </c>
      <c r="AA78" s="5">
        <v>18</v>
      </c>
      <c r="AB78" s="5">
        <v>6</v>
      </c>
      <c r="AC78" s="5">
        <v>4</v>
      </c>
      <c r="AD78" s="5">
        <v>8</v>
      </c>
      <c r="AE78" s="5">
        <v>39</v>
      </c>
      <c r="AF78" s="5" t="s">
        <v>133</v>
      </c>
      <c r="AG78" s="5">
        <v>39</v>
      </c>
      <c r="AH78" s="5">
        <f t="shared" si="32"/>
        <v>16</v>
      </c>
      <c r="AJ78" s="38">
        <v>5</v>
      </c>
      <c r="AK78" s="6" t="s">
        <v>20</v>
      </c>
      <c r="AL78" s="5">
        <v>18</v>
      </c>
      <c r="AM78" s="5">
        <v>8</v>
      </c>
      <c r="AN78" s="5">
        <v>3</v>
      </c>
      <c r="AO78" s="5">
        <v>7</v>
      </c>
      <c r="AP78" s="5">
        <v>36</v>
      </c>
      <c r="AQ78" s="38" t="s">
        <v>133</v>
      </c>
      <c r="AR78" s="5">
        <v>38</v>
      </c>
      <c r="AS78" s="5">
        <f t="shared" si="33"/>
        <v>19</v>
      </c>
      <c r="AU78" s="38">
        <v>5</v>
      </c>
      <c r="AV78" s="6" t="s">
        <v>7</v>
      </c>
      <c r="AW78" s="5">
        <v>18</v>
      </c>
      <c r="AX78" s="5">
        <v>7</v>
      </c>
      <c r="AY78" s="5">
        <v>4</v>
      </c>
      <c r="AZ78" s="5">
        <v>7</v>
      </c>
      <c r="BA78" s="5">
        <v>35</v>
      </c>
      <c r="BB78" s="38" t="s">
        <v>133</v>
      </c>
      <c r="BC78" s="5">
        <v>37</v>
      </c>
      <c r="BD78" s="5">
        <f t="shared" si="34"/>
        <v>18</v>
      </c>
      <c r="BF78" s="38">
        <v>5</v>
      </c>
      <c r="BG78" s="8" t="s">
        <v>3</v>
      </c>
      <c r="BH78" s="5">
        <v>18</v>
      </c>
      <c r="BI78" s="5">
        <v>9</v>
      </c>
      <c r="BJ78" s="5">
        <v>2</v>
      </c>
      <c r="BK78" s="5">
        <v>7</v>
      </c>
      <c r="BL78" s="5">
        <v>44</v>
      </c>
      <c r="BM78" s="38" t="s">
        <v>133</v>
      </c>
      <c r="BN78" s="5">
        <v>42</v>
      </c>
      <c r="BO78" s="5">
        <f t="shared" si="35"/>
        <v>20</v>
      </c>
    </row>
    <row r="79" spans="3:68" s="5" customFormat="1" x14ac:dyDescent="0.25">
      <c r="C79" s="38">
        <v>6</v>
      </c>
      <c r="D79" s="5" t="s">
        <v>48</v>
      </c>
      <c r="E79" s="5">
        <v>18</v>
      </c>
      <c r="F79" s="5">
        <v>6</v>
      </c>
      <c r="G79" s="5">
        <v>6</v>
      </c>
      <c r="H79" s="5">
        <v>6</v>
      </c>
      <c r="I79" s="5">
        <v>27</v>
      </c>
      <c r="J79" s="38" t="s">
        <v>133</v>
      </c>
      <c r="K79" s="5">
        <v>25</v>
      </c>
      <c r="L79" s="5">
        <f t="shared" si="30"/>
        <v>18</v>
      </c>
      <c r="N79" s="38">
        <v>6</v>
      </c>
      <c r="O79" s="5" t="s">
        <v>127</v>
      </c>
      <c r="P79" s="5">
        <v>18</v>
      </c>
      <c r="Q79" s="5">
        <v>7</v>
      </c>
      <c r="R79" s="5">
        <v>2</v>
      </c>
      <c r="S79" s="5">
        <v>9</v>
      </c>
      <c r="T79" s="5">
        <v>37</v>
      </c>
      <c r="U79" s="38" t="s">
        <v>133</v>
      </c>
      <c r="V79" s="5">
        <v>36</v>
      </c>
      <c r="W79" s="5">
        <f t="shared" si="31"/>
        <v>16</v>
      </c>
      <c r="Y79" s="38">
        <v>6</v>
      </c>
      <c r="Z79" s="6" t="s">
        <v>7</v>
      </c>
      <c r="AA79" s="5">
        <v>18</v>
      </c>
      <c r="AB79" s="5">
        <v>7</v>
      </c>
      <c r="AC79" s="5">
        <v>2</v>
      </c>
      <c r="AD79" s="5">
        <v>9</v>
      </c>
      <c r="AE79" s="5">
        <v>37</v>
      </c>
      <c r="AF79" s="5" t="s">
        <v>133</v>
      </c>
      <c r="AG79" s="5">
        <v>40</v>
      </c>
      <c r="AH79" s="5">
        <f t="shared" si="32"/>
        <v>16</v>
      </c>
      <c r="AJ79" s="38">
        <v>6</v>
      </c>
      <c r="AK79" s="6" t="s">
        <v>36</v>
      </c>
      <c r="AL79" s="5">
        <v>18</v>
      </c>
      <c r="AM79" s="5">
        <v>8</v>
      </c>
      <c r="AN79" s="5">
        <v>1</v>
      </c>
      <c r="AO79" s="5">
        <v>9</v>
      </c>
      <c r="AP79" s="5">
        <v>42</v>
      </c>
      <c r="AQ79" s="38" t="s">
        <v>133</v>
      </c>
      <c r="AR79" s="5">
        <v>39</v>
      </c>
      <c r="AS79" s="5">
        <f t="shared" si="33"/>
        <v>17</v>
      </c>
      <c r="AU79" s="38">
        <v>6</v>
      </c>
      <c r="AV79" s="5" t="s">
        <v>22</v>
      </c>
      <c r="AW79" s="5">
        <v>18</v>
      </c>
      <c r="AX79" s="5">
        <v>7</v>
      </c>
      <c r="AY79" s="5">
        <v>2</v>
      </c>
      <c r="AZ79" s="5">
        <v>9</v>
      </c>
      <c r="BA79" s="5">
        <v>36</v>
      </c>
      <c r="BB79" s="38" t="s">
        <v>133</v>
      </c>
      <c r="BC79" s="5">
        <v>32</v>
      </c>
      <c r="BD79" s="5">
        <f t="shared" si="34"/>
        <v>16</v>
      </c>
      <c r="BF79" s="38">
        <v>6</v>
      </c>
      <c r="BG79" s="8" t="s">
        <v>25</v>
      </c>
      <c r="BH79" s="5">
        <v>18</v>
      </c>
      <c r="BI79" s="5">
        <v>8</v>
      </c>
      <c r="BJ79" s="5">
        <v>3</v>
      </c>
      <c r="BK79" s="5">
        <v>7</v>
      </c>
      <c r="BL79" s="5">
        <v>37</v>
      </c>
      <c r="BM79" s="38" t="s">
        <v>133</v>
      </c>
      <c r="BN79" s="5">
        <v>33</v>
      </c>
      <c r="BO79" s="5">
        <f t="shared" si="35"/>
        <v>19</v>
      </c>
    </row>
    <row r="80" spans="3:68" s="5" customFormat="1" x14ac:dyDescent="0.25">
      <c r="C80" s="38">
        <v>7</v>
      </c>
      <c r="D80" s="5" t="s">
        <v>41</v>
      </c>
      <c r="E80" s="5">
        <v>18</v>
      </c>
      <c r="F80" s="5">
        <v>6</v>
      </c>
      <c r="G80" s="5">
        <v>3</v>
      </c>
      <c r="H80" s="5">
        <v>9</v>
      </c>
      <c r="I80" s="5">
        <v>33</v>
      </c>
      <c r="J80" s="38" t="s">
        <v>133</v>
      </c>
      <c r="K80" s="5">
        <v>48</v>
      </c>
      <c r="L80" s="5">
        <f t="shared" si="30"/>
        <v>15</v>
      </c>
      <c r="N80" s="38">
        <v>7</v>
      </c>
      <c r="O80" s="5" t="s">
        <v>67</v>
      </c>
      <c r="P80" s="5">
        <v>18</v>
      </c>
      <c r="Q80" s="5">
        <v>7</v>
      </c>
      <c r="R80" s="5">
        <v>2</v>
      </c>
      <c r="S80" s="5">
        <v>9</v>
      </c>
      <c r="T80" s="5">
        <v>36</v>
      </c>
      <c r="U80" s="38" t="s">
        <v>133</v>
      </c>
      <c r="V80" s="5">
        <v>42</v>
      </c>
      <c r="W80" s="5">
        <f t="shared" si="31"/>
        <v>16</v>
      </c>
      <c r="Y80" s="38">
        <v>7</v>
      </c>
      <c r="Z80" s="6" t="s">
        <v>74</v>
      </c>
      <c r="AA80" s="5">
        <v>18</v>
      </c>
      <c r="AB80" s="5">
        <v>7</v>
      </c>
      <c r="AC80" s="5">
        <v>2</v>
      </c>
      <c r="AD80" s="5">
        <v>9</v>
      </c>
      <c r="AE80" s="5">
        <v>30</v>
      </c>
      <c r="AF80" s="5" t="s">
        <v>133</v>
      </c>
      <c r="AG80" s="5">
        <v>34</v>
      </c>
      <c r="AH80" s="5">
        <f t="shared" si="32"/>
        <v>16</v>
      </c>
      <c r="AJ80" s="38">
        <v>7</v>
      </c>
      <c r="AK80" s="6" t="s">
        <v>127</v>
      </c>
      <c r="AL80" s="5">
        <v>18</v>
      </c>
      <c r="AM80" s="5">
        <v>5</v>
      </c>
      <c r="AN80" s="5">
        <v>5</v>
      </c>
      <c r="AO80" s="5">
        <v>8</v>
      </c>
      <c r="AP80" s="5">
        <v>33</v>
      </c>
      <c r="AQ80" s="38" t="s">
        <v>133</v>
      </c>
      <c r="AR80" s="5">
        <v>39</v>
      </c>
      <c r="AS80" s="5">
        <f t="shared" si="33"/>
        <v>15</v>
      </c>
      <c r="AU80" s="38">
        <v>7</v>
      </c>
      <c r="AV80" s="5" t="s">
        <v>126</v>
      </c>
      <c r="AW80" s="5">
        <v>18</v>
      </c>
      <c r="AX80" s="5">
        <v>6</v>
      </c>
      <c r="AY80" s="5">
        <v>4</v>
      </c>
      <c r="AZ80" s="5">
        <v>8</v>
      </c>
      <c r="BA80" s="5">
        <v>35</v>
      </c>
      <c r="BB80" s="38" t="s">
        <v>133</v>
      </c>
      <c r="BC80" s="5">
        <v>42</v>
      </c>
      <c r="BD80" s="5">
        <f t="shared" si="34"/>
        <v>16</v>
      </c>
      <c r="BF80" s="38">
        <v>7</v>
      </c>
      <c r="BG80" s="8" t="s">
        <v>22</v>
      </c>
      <c r="BH80" s="5">
        <v>18</v>
      </c>
      <c r="BI80" s="5">
        <v>5</v>
      </c>
      <c r="BJ80" s="5">
        <v>6</v>
      </c>
      <c r="BK80" s="5">
        <v>7</v>
      </c>
      <c r="BL80" s="5">
        <v>38</v>
      </c>
      <c r="BM80" s="38" t="s">
        <v>133</v>
      </c>
      <c r="BN80" s="5">
        <v>42</v>
      </c>
      <c r="BO80" s="5">
        <f t="shared" si="35"/>
        <v>16</v>
      </c>
    </row>
    <row r="81" spans="3:68" s="5" customFormat="1" x14ac:dyDescent="0.25">
      <c r="C81" s="38">
        <v>8</v>
      </c>
      <c r="D81" s="5" t="s">
        <v>25</v>
      </c>
      <c r="E81" s="5">
        <v>18</v>
      </c>
      <c r="F81" s="5">
        <v>6</v>
      </c>
      <c r="G81" s="5">
        <v>2</v>
      </c>
      <c r="H81" s="5">
        <v>10</v>
      </c>
      <c r="I81" s="5">
        <v>28</v>
      </c>
      <c r="J81" s="38" t="s">
        <v>133</v>
      </c>
      <c r="K81" s="5">
        <v>41</v>
      </c>
      <c r="L81" s="5">
        <f t="shared" si="30"/>
        <v>14</v>
      </c>
      <c r="N81" s="38">
        <v>8</v>
      </c>
      <c r="O81" s="5" t="s">
        <v>7</v>
      </c>
      <c r="P81" s="5">
        <v>18</v>
      </c>
      <c r="Q81" s="5">
        <v>6</v>
      </c>
      <c r="R81" s="5">
        <v>3</v>
      </c>
      <c r="S81" s="5">
        <v>9</v>
      </c>
      <c r="T81" s="5">
        <v>37</v>
      </c>
      <c r="U81" s="38" t="s">
        <v>133</v>
      </c>
      <c r="V81" s="5">
        <v>48</v>
      </c>
      <c r="W81" s="5">
        <f t="shared" si="31"/>
        <v>15</v>
      </c>
      <c r="Y81" s="38">
        <v>8</v>
      </c>
      <c r="Z81" s="6" t="s">
        <v>26</v>
      </c>
      <c r="AA81" s="5">
        <v>18</v>
      </c>
      <c r="AB81" s="5">
        <v>5</v>
      </c>
      <c r="AC81" s="5">
        <v>4</v>
      </c>
      <c r="AD81" s="5">
        <v>9</v>
      </c>
      <c r="AE81" s="5">
        <v>35</v>
      </c>
      <c r="AF81" s="5" t="s">
        <v>133</v>
      </c>
      <c r="AG81" s="5">
        <v>43</v>
      </c>
      <c r="AH81" s="5">
        <f t="shared" si="32"/>
        <v>14</v>
      </c>
      <c r="AJ81" s="38">
        <v>8</v>
      </c>
      <c r="AK81" s="8" t="s">
        <v>3</v>
      </c>
      <c r="AL81" s="5">
        <v>18</v>
      </c>
      <c r="AM81" s="5">
        <v>7</v>
      </c>
      <c r="AN81" s="5">
        <v>1</v>
      </c>
      <c r="AO81" s="5">
        <v>10</v>
      </c>
      <c r="AP81" s="5">
        <v>35</v>
      </c>
      <c r="AQ81" s="38" t="s">
        <v>133</v>
      </c>
      <c r="AR81" s="5">
        <v>44</v>
      </c>
      <c r="AS81" s="5">
        <f t="shared" si="33"/>
        <v>15</v>
      </c>
      <c r="AU81" s="38">
        <v>8</v>
      </c>
      <c r="AV81" s="6" t="s">
        <v>127</v>
      </c>
      <c r="AW81" s="5">
        <v>18</v>
      </c>
      <c r="AX81" s="5">
        <v>6</v>
      </c>
      <c r="AY81" s="5">
        <v>3</v>
      </c>
      <c r="AZ81" s="5">
        <v>9</v>
      </c>
      <c r="BA81" s="5">
        <v>46</v>
      </c>
      <c r="BB81" s="38" t="s">
        <v>133</v>
      </c>
      <c r="BC81" s="5">
        <v>51</v>
      </c>
      <c r="BD81" s="5">
        <f t="shared" si="34"/>
        <v>15</v>
      </c>
      <c r="BF81" s="38">
        <v>8</v>
      </c>
      <c r="BG81" s="8" t="s">
        <v>5</v>
      </c>
      <c r="BH81" s="5">
        <v>18</v>
      </c>
      <c r="BI81" s="5">
        <v>7</v>
      </c>
      <c r="BJ81" s="5">
        <v>2</v>
      </c>
      <c r="BK81" s="5">
        <v>9</v>
      </c>
      <c r="BL81" s="5">
        <v>38</v>
      </c>
      <c r="BM81" s="38" t="s">
        <v>133</v>
      </c>
      <c r="BN81" s="5">
        <v>48</v>
      </c>
      <c r="BO81" s="5">
        <f t="shared" si="35"/>
        <v>16</v>
      </c>
    </row>
    <row r="82" spans="3:68" s="5" customFormat="1" x14ac:dyDescent="0.25">
      <c r="C82" s="38">
        <v>9</v>
      </c>
      <c r="D82" s="5" t="s">
        <v>22</v>
      </c>
      <c r="E82" s="5">
        <v>18</v>
      </c>
      <c r="F82" s="5">
        <v>2</v>
      </c>
      <c r="G82" s="5">
        <v>3</v>
      </c>
      <c r="H82" s="5">
        <v>13</v>
      </c>
      <c r="I82" s="5">
        <v>26</v>
      </c>
      <c r="J82" s="38" t="s">
        <v>133</v>
      </c>
      <c r="K82" s="5">
        <v>55</v>
      </c>
      <c r="L82" s="5">
        <f t="shared" si="30"/>
        <v>7</v>
      </c>
      <c r="M82" s="5" t="s">
        <v>70</v>
      </c>
      <c r="N82" s="38">
        <v>9</v>
      </c>
      <c r="O82" s="5" t="s">
        <v>19</v>
      </c>
      <c r="P82" s="5">
        <v>18</v>
      </c>
      <c r="Q82" s="5">
        <v>3</v>
      </c>
      <c r="R82" s="5">
        <v>4</v>
      </c>
      <c r="S82" s="5">
        <v>11</v>
      </c>
      <c r="T82" s="5">
        <v>25</v>
      </c>
      <c r="U82" s="38" t="s">
        <v>133</v>
      </c>
      <c r="V82" s="5">
        <v>47</v>
      </c>
      <c r="W82" s="5">
        <f t="shared" si="31"/>
        <v>10</v>
      </c>
      <c r="X82" s="5" t="s">
        <v>70</v>
      </c>
      <c r="Y82" s="38">
        <v>9</v>
      </c>
      <c r="Z82" s="6" t="s">
        <v>67</v>
      </c>
      <c r="AA82" s="5">
        <v>18</v>
      </c>
      <c r="AB82" s="5">
        <v>3</v>
      </c>
      <c r="AC82" s="5">
        <v>3</v>
      </c>
      <c r="AD82" s="5">
        <v>12</v>
      </c>
      <c r="AE82" s="5">
        <v>17</v>
      </c>
      <c r="AF82" s="5" t="s">
        <v>133</v>
      </c>
      <c r="AG82" s="5">
        <v>45</v>
      </c>
      <c r="AH82" s="5">
        <f t="shared" si="32"/>
        <v>9</v>
      </c>
      <c r="AI82" s="5" t="s">
        <v>70</v>
      </c>
      <c r="AJ82" s="38">
        <v>9</v>
      </c>
      <c r="AK82" s="6" t="s">
        <v>6</v>
      </c>
      <c r="AL82" s="5">
        <v>18</v>
      </c>
      <c r="AM82" s="5">
        <v>3</v>
      </c>
      <c r="AN82" s="5">
        <v>3</v>
      </c>
      <c r="AO82" s="5">
        <v>12</v>
      </c>
      <c r="AP82" s="5">
        <v>17</v>
      </c>
      <c r="AQ82" s="38" t="s">
        <v>133</v>
      </c>
      <c r="AR82" s="5">
        <v>55</v>
      </c>
      <c r="AS82" s="5">
        <f t="shared" si="33"/>
        <v>9</v>
      </c>
      <c r="AT82" s="5" t="s">
        <v>70</v>
      </c>
      <c r="AU82" s="38">
        <v>9</v>
      </c>
      <c r="AV82" s="6" t="s">
        <v>20</v>
      </c>
      <c r="AW82" s="5">
        <v>18</v>
      </c>
      <c r="AX82" s="5">
        <v>4</v>
      </c>
      <c r="AY82" s="5">
        <v>6</v>
      </c>
      <c r="AZ82" s="5">
        <v>8</v>
      </c>
      <c r="BA82" s="5">
        <v>29</v>
      </c>
      <c r="BB82" s="38" t="s">
        <v>133</v>
      </c>
      <c r="BC82" s="5">
        <v>44</v>
      </c>
      <c r="BD82" s="5">
        <f t="shared" si="34"/>
        <v>14</v>
      </c>
      <c r="BE82" s="5" t="s">
        <v>70</v>
      </c>
      <c r="BF82" s="38">
        <v>9</v>
      </c>
      <c r="BG82" s="8" t="s">
        <v>4</v>
      </c>
      <c r="BH82" s="5">
        <v>18</v>
      </c>
      <c r="BI82" s="5">
        <v>4</v>
      </c>
      <c r="BJ82" s="5">
        <v>2</v>
      </c>
      <c r="BK82" s="5">
        <v>12</v>
      </c>
      <c r="BL82" s="5">
        <v>37</v>
      </c>
      <c r="BM82" s="38" t="s">
        <v>133</v>
      </c>
      <c r="BN82" s="5">
        <v>45</v>
      </c>
      <c r="BO82" s="5">
        <f t="shared" si="35"/>
        <v>10</v>
      </c>
      <c r="BP82" s="5" t="s">
        <v>70</v>
      </c>
    </row>
    <row r="83" spans="3:68" s="5" customFormat="1" ht="12" customHeight="1" x14ac:dyDescent="0.25">
      <c r="C83" s="38">
        <v>10</v>
      </c>
      <c r="D83" s="5" t="s">
        <v>21</v>
      </c>
      <c r="E83" s="5">
        <v>18</v>
      </c>
      <c r="F83" s="5">
        <v>2</v>
      </c>
      <c r="G83" s="5">
        <v>3</v>
      </c>
      <c r="H83" s="5">
        <v>13</v>
      </c>
      <c r="I83" s="5">
        <v>28</v>
      </c>
      <c r="J83" s="38" t="s">
        <v>133</v>
      </c>
      <c r="K83" s="5">
        <v>69</v>
      </c>
      <c r="L83" s="5">
        <f t="shared" si="30"/>
        <v>7</v>
      </c>
      <c r="M83" s="5" t="s">
        <v>70</v>
      </c>
      <c r="N83" s="38">
        <v>10</v>
      </c>
      <c r="O83" s="5" t="s">
        <v>18</v>
      </c>
      <c r="P83" s="5">
        <v>18</v>
      </c>
      <c r="Q83" s="5">
        <v>2</v>
      </c>
      <c r="R83" s="5">
        <v>4</v>
      </c>
      <c r="S83" s="5">
        <v>12</v>
      </c>
      <c r="T83" s="5">
        <v>21</v>
      </c>
      <c r="U83" s="38" t="s">
        <v>133</v>
      </c>
      <c r="V83" s="5">
        <v>49</v>
      </c>
      <c r="W83" s="5">
        <f t="shared" si="31"/>
        <v>8</v>
      </c>
      <c r="X83" s="5" t="s">
        <v>70</v>
      </c>
      <c r="Y83" s="38">
        <v>10</v>
      </c>
      <c r="Z83" s="6" t="s">
        <v>128</v>
      </c>
      <c r="AA83" s="5">
        <v>18</v>
      </c>
      <c r="AB83" s="5">
        <v>3</v>
      </c>
      <c r="AC83" s="5">
        <v>2</v>
      </c>
      <c r="AD83" s="5">
        <v>13</v>
      </c>
      <c r="AE83" s="5">
        <v>27</v>
      </c>
      <c r="AF83" s="5" t="s">
        <v>133</v>
      </c>
      <c r="AG83" s="5">
        <v>49</v>
      </c>
      <c r="AH83" s="5">
        <f t="shared" si="32"/>
        <v>8</v>
      </c>
      <c r="AI83" s="5" t="s">
        <v>70</v>
      </c>
      <c r="AJ83" s="38">
        <v>10</v>
      </c>
      <c r="AK83" s="6" t="s">
        <v>26</v>
      </c>
      <c r="AL83" s="5">
        <v>18</v>
      </c>
      <c r="AM83" s="5">
        <v>2</v>
      </c>
      <c r="AN83" s="5">
        <v>4</v>
      </c>
      <c r="AO83" s="5">
        <v>12</v>
      </c>
      <c r="AP83" s="5">
        <v>24</v>
      </c>
      <c r="AQ83" s="38" t="s">
        <v>133</v>
      </c>
      <c r="AR83" s="5">
        <v>59</v>
      </c>
      <c r="AS83" s="5">
        <f t="shared" si="33"/>
        <v>8</v>
      </c>
      <c r="AT83" s="5" t="s">
        <v>70</v>
      </c>
      <c r="AU83" s="38">
        <v>10</v>
      </c>
      <c r="AV83" s="6" t="s">
        <v>36</v>
      </c>
      <c r="AW83" s="5">
        <v>18</v>
      </c>
      <c r="AX83" s="5">
        <v>4</v>
      </c>
      <c r="AY83" s="5">
        <v>3</v>
      </c>
      <c r="AZ83" s="5">
        <v>11</v>
      </c>
      <c r="BA83" s="5">
        <v>28</v>
      </c>
      <c r="BB83" s="38" t="s">
        <v>133</v>
      </c>
      <c r="BC83" s="5">
        <v>46</v>
      </c>
      <c r="BD83" s="5">
        <f t="shared" si="34"/>
        <v>11</v>
      </c>
      <c r="BE83" s="5" t="s">
        <v>70</v>
      </c>
      <c r="BF83" s="38">
        <v>10</v>
      </c>
      <c r="BG83" s="8" t="s">
        <v>34</v>
      </c>
      <c r="BH83" s="5">
        <v>18</v>
      </c>
      <c r="BI83" s="5">
        <v>1</v>
      </c>
      <c r="BJ83" s="5">
        <v>3</v>
      </c>
      <c r="BK83" s="5">
        <v>14</v>
      </c>
      <c r="BL83" s="5">
        <v>29</v>
      </c>
      <c r="BM83" s="38" t="s">
        <v>133</v>
      </c>
      <c r="BN83" s="5">
        <v>69</v>
      </c>
      <c r="BO83" s="5">
        <f t="shared" si="35"/>
        <v>5</v>
      </c>
      <c r="BP83" s="5" t="s">
        <v>70</v>
      </c>
    </row>
    <row r="84" spans="3:68" s="5" customFormat="1" ht="12" customHeight="1" x14ac:dyDescent="0.25">
      <c r="E84" s="5">
        <f>SUM(E74:E83)</f>
        <v>180</v>
      </c>
      <c r="F84" s="5">
        <f>SUM(F74:F83)</f>
        <v>73</v>
      </c>
      <c r="G84" s="5">
        <f>SUM(G74:G83)</f>
        <v>34</v>
      </c>
      <c r="H84" s="5">
        <f>SUM(H74:H83)</f>
        <v>73</v>
      </c>
      <c r="I84" s="5">
        <f>SUM(I74:I83)</f>
        <v>374</v>
      </c>
      <c r="J84" s="29" t="s">
        <v>133</v>
      </c>
      <c r="K84" s="5">
        <f>SUM(K74:K83)</f>
        <v>374</v>
      </c>
      <c r="L84" s="5">
        <f t="shared" si="30"/>
        <v>180</v>
      </c>
      <c r="N84" s="38"/>
      <c r="P84" s="5">
        <f>SUM(P74:P83)</f>
        <v>180</v>
      </c>
      <c r="Q84" s="5">
        <f>SUM(Q74:Q83)</f>
        <v>76</v>
      </c>
      <c r="R84" s="5">
        <f>SUM(R74:R83)</f>
        <v>27</v>
      </c>
      <c r="S84" s="5">
        <f>SUM(S74:S83)</f>
        <v>76</v>
      </c>
      <c r="T84" s="5">
        <f>SUM(T74:T83)</f>
        <v>376</v>
      </c>
      <c r="U84" s="29" t="s">
        <v>133</v>
      </c>
      <c r="V84" s="5">
        <f>SUM(V74:V83)</f>
        <v>376</v>
      </c>
      <c r="W84" s="5">
        <f t="shared" si="31"/>
        <v>179</v>
      </c>
      <c r="AA84" s="5">
        <f>SUM(AA74:AA83)</f>
        <v>180</v>
      </c>
      <c r="AB84" s="5">
        <f>SUM(AB74:AB83)</f>
        <v>75</v>
      </c>
      <c r="AC84" s="5">
        <f>SUM(AC74:AC83)</f>
        <v>30</v>
      </c>
      <c r="AD84" s="5">
        <f>SUM(AD74:AD83)</f>
        <v>75</v>
      </c>
      <c r="AE84" s="5">
        <f>SUM(AE74:AE83)</f>
        <v>381</v>
      </c>
      <c r="AF84" s="5" t="s">
        <v>133</v>
      </c>
      <c r="AG84" s="5">
        <f>SUM(AG74:AG83)</f>
        <v>381</v>
      </c>
      <c r="AH84" s="5">
        <f>SUM(AH74:AH83)</f>
        <v>180</v>
      </c>
      <c r="AJ84" s="38"/>
      <c r="AK84" s="3"/>
      <c r="AL84" s="5">
        <f>SUM(AL74:AL83)</f>
        <v>180</v>
      </c>
      <c r="AM84" s="5">
        <f>SUM(AM74:AM83)</f>
        <v>75</v>
      </c>
      <c r="AN84" s="5">
        <f>SUM(AN74:AN83)</f>
        <v>30</v>
      </c>
      <c r="AO84" s="5">
        <f>SUM(AO74:AO83)</f>
        <v>75</v>
      </c>
      <c r="AP84" s="5">
        <f>SUM(AP74:AP83)</f>
        <v>386</v>
      </c>
      <c r="AQ84" s="38" t="s">
        <v>133</v>
      </c>
      <c r="AR84" s="5">
        <f>SUM(AR74:AR83)</f>
        <v>386</v>
      </c>
      <c r="AS84" s="5">
        <f>SUM(AS74:AS83)</f>
        <v>180</v>
      </c>
      <c r="AT84" s="25"/>
      <c r="AU84" s="38"/>
      <c r="AV84" s="6"/>
      <c r="AW84" s="5">
        <f>SUM(AW74:AW83)</f>
        <v>180</v>
      </c>
      <c r="AX84" s="5">
        <f>SUM(AX74:AX83)</f>
        <v>72</v>
      </c>
      <c r="AY84" s="5">
        <f>SUM(AY74:AY83)</f>
        <v>36</v>
      </c>
      <c r="AZ84" s="5">
        <f>SUM(AZ74:AZ83)</f>
        <v>72</v>
      </c>
      <c r="BA84" s="5">
        <f>SUM(BA74:BA83)</f>
        <v>396</v>
      </c>
      <c r="BB84" s="38" t="s">
        <v>133</v>
      </c>
      <c r="BC84" s="5">
        <f>SUM(BC74:BC83)</f>
        <v>396</v>
      </c>
      <c r="BD84" s="5">
        <f>SUM(BD74:BD83)</f>
        <v>180</v>
      </c>
      <c r="BH84" s="5">
        <f>SUM(BH74:BH83)</f>
        <v>180</v>
      </c>
      <c r="BI84" s="5">
        <f>SUM(BI74:BI83)</f>
        <v>72</v>
      </c>
      <c r="BJ84" s="5">
        <f>SUM(BJ74:BJ83)</f>
        <v>36</v>
      </c>
      <c r="BK84" s="5">
        <f>SUM(BK74:BK83)</f>
        <v>72</v>
      </c>
      <c r="BL84" s="5">
        <f>SUM(BL74:BL83)</f>
        <v>404</v>
      </c>
      <c r="BM84" s="38" t="s">
        <v>133</v>
      </c>
      <c r="BN84" s="5">
        <f>SUM(BN74:BN83)</f>
        <v>404</v>
      </c>
      <c r="BO84" s="5">
        <f>SUM(BO74:BO83)</f>
        <v>180</v>
      </c>
      <c r="BP84" s="25"/>
    </row>
    <row r="85" spans="3:68" s="5" customFormat="1" ht="12" customHeight="1" x14ac:dyDescent="0.25">
      <c r="C85" s="26"/>
      <c r="D85" s="12" t="s">
        <v>315</v>
      </c>
      <c r="J85" s="38"/>
      <c r="K85" s="38"/>
      <c r="N85" s="26"/>
      <c r="O85" s="12" t="s">
        <v>312</v>
      </c>
      <c r="U85" s="38"/>
      <c r="V85" s="9"/>
      <c r="Y85" s="26"/>
      <c r="Z85" s="12" t="s">
        <v>307</v>
      </c>
      <c r="AG85" s="9"/>
      <c r="AK85" s="12" t="s">
        <v>301</v>
      </c>
      <c r="AQ85" s="9"/>
      <c r="AR85" s="9"/>
      <c r="AU85" s="26"/>
      <c r="AV85" s="12" t="s">
        <v>302</v>
      </c>
      <c r="BB85" s="9"/>
      <c r="BC85" s="9"/>
      <c r="BF85" s="26"/>
      <c r="BG85" s="12" t="s">
        <v>303</v>
      </c>
      <c r="BM85" s="9"/>
      <c r="BN85" s="9"/>
    </row>
    <row r="86" spans="3:68" s="5" customFormat="1" ht="12" customHeight="1" x14ac:dyDescent="0.25">
      <c r="C86" s="38">
        <v>1</v>
      </c>
      <c r="D86" s="5" t="s">
        <v>16</v>
      </c>
      <c r="E86" s="5">
        <v>18</v>
      </c>
      <c r="F86" s="5">
        <v>16</v>
      </c>
      <c r="G86" s="5">
        <v>1</v>
      </c>
      <c r="H86" s="5">
        <v>1</v>
      </c>
      <c r="I86" s="5">
        <v>63</v>
      </c>
      <c r="J86" s="38" t="s">
        <v>133</v>
      </c>
      <c r="K86" s="5">
        <v>17</v>
      </c>
      <c r="L86" s="5">
        <f t="shared" ref="L86:L95" si="36">SUM(2*F86+G86)</f>
        <v>33</v>
      </c>
      <c r="M86" s="5" t="s">
        <v>71</v>
      </c>
      <c r="N86" s="9">
        <v>1</v>
      </c>
      <c r="O86" s="26" t="s">
        <v>1</v>
      </c>
      <c r="P86" s="5">
        <v>18</v>
      </c>
      <c r="Q86" s="5">
        <v>12</v>
      </c>
      <c r="R86" s="5">
        <v>5</v>
      </c>
      <c r="S86" s="5">
        <v>1</v>
      </c>
      <c r="T86" s="5">
        <v>55</v>
      </c>
      <c r="U86" s="38" t="s">
        <v>133</v>
      </c>
      <c r="V86" s="5">
        <v>22</v>
      </c>
      <c r="W86" s="5">
        <f t="shared" ref="W86:W95" si="37">SUM(2*Q86+R86)</f>
        <v>29</v>
      </c>
      <c r="X86" s="5" t="s">
        <v>71</v>
      </c>
      <c r="Y86" s="9">
        <v>1</v>
      </c>
      <c r="Z86" s="5" t="s">
        <v>44</v>
      </c>
      <c r="AA86" s="5">
        <v>18</v>
      </c>
      <c r="AB86" s="5">
        <v>14</v>
      </c>
      <c r="AC86" s="5">
        <v>4</v>
      </c>
      <c r="AD86" s="5">
        <v>0</v>
      </c>
      <c r="AE86" s="5">
        <v>67</v>
      </c>
      <c r="AF86" s="5" t="s">
        <v>133</v>
      </c>
      <c r="AG86" s="5">
        <v>20</v>
      </c>
      <c r="AH86" s="5">
        <f t="shared" ref="AH86:AH95" si="38">SUM(2*AB86+AC86)</f>
        <v>32</v>
      </c>
      <c r="AI86" s="5" t="s">
        <v>71</v>
      </c>
      <c r="AJ86" s="9">
        <v>1</v>
      </c>
      <c r="AK86" s="5" t="s">
        <v>38</v>
      </c>
      <c r="AL86" s="5">
        <v>18</v>
      </c>
      <c r="AM86" s="5">
        <v>15</v>
      </c>
      <c r="AN86" s="5">
        <v>1</v>
      </c>
      <c r="AO86" s="5">
        <v>2</v>
      </c>
      <c r="AP86" s="5">
        <v>95</v>
      </c>
      <c r="AQ86" s="9" t="s">
        <v>133</v>
      </c>
      <c r="AR86" s="5">
        <v>30</v>
      </c>
      <c r="AS86" s="5">
        <f t="shared" ref="AS86:AS95" si="39">SUM(2*AM86+AN86)</f>
        <v>31</v>
      </c>
      <c r="AT86" s="5" t="s">
        <v>71</v>
      </c>
      <c r="AU86" s="9">
        <v>1</v>
      </c>
      <c r="AV86" s="5" t="s">
        <v>16</v>
      </c>
      <c r="AW86" s="5">
        <v>18</v>
      </c>
      <c r="AX86" s="5">
        <v>14</v>
      </c>
      <c r="AY86" s="5">
        <v>0</v>
      </c>
      <c r="AZ86" s="5">
        <v>4</v>
      </c>
      <c r="BA86" s="5">
        <v>51</v>
      </c>
      <c r="BB86" s="9" t="s">
        <v>133</v>
      </c>
      <c r="BC86" s="9">
        <v>32</v>
      </c>
      <c r="BD86" s="5">
        <f t="shared" ref="BD86:BD95" si="40">SUM(2*AX86+AY86)</f>
        <v>28</v>
      </c>
      <c r="BE86" s="5" t="s">
        <v>71</v>
      </c>
      <c r="BF86" s="9">
        <v>1</v>
      </c>
      <c r="BG86" s="26" t="s">
        <v>139</v>
      </c>
      <c r="BH86" s="5">
        <v>18</v>
      </c>
      <c r="BI86" s="5">
        <v>9</v>
      </c>
      <c r="BJ86" s="5">
        <v>6</v>
      </c>
      <c r="BK86" s="5">
        <v>3</v>
      </c>
      <c r="BL86" s="5">
        <v>43</v>
      </c>
      <c r="BM86" s="9" t="s">
        <v>133</v>
      </c>
      <c r="BN86" s="9">
        <v>31</v>
      </c>
      <c r="BO86" s="5">
        <f t="shared" ref="BO86:BO95" si="41">SUM(2*BI86+BJ86)</f>
        <v>24</v>
      </c>
      <c r="BP86" s="5" t="s">
        <v>71</v>
      </c>
    </row>
    <row r="87" spans="3:68" s="5" customFormat="1" ht="12" customHeight="1" x14ac:dyDescent="0.25">
      <c r="C87" s="38">
        <v>2</v>
      </c>
      <c r="D87" s="5" t="s">
        <v>0</v>
      </c>
      <c r="E87" s="5">
        <v>18</v>
      </c>
      <c r="F87" s="5">
        <v>8</v>
      </c>
      <c r="G87" s="5">
        <v>4</v>
      </c>
      <c r="H87" s="5">
        <v>6</v>
      </c>
      <c r="I87" s="5">
        <v>41</v>
      </c>
      <c r="J87" s="38" t="s">
        <v>133</v>
      </c>
      <c r="K87" s="5">
        <v>36</v>
      </c>
      <c r="L87" s="5">
        <f t="shared" si="36"/>
        <v>20</v>
      </c>
      <c r="N87" s="9">
        <v>2</v>
      </c>
      <c r="O87" s="5" t="s">
        <v>44</v>
      </c>
      <c r="P87" s="5">
        <v>18</v>
      </c>
      <c r="Q87" s="5">
        <v>12</v>
      </c>
      <c r="R87" s="5">
        <v>4</v>
      </c>
      <c r="S87" s="5">
        <v>2</v>
      </c>
      <c r="T87" s="5">
        <v>50</v>
      </c>
      <c r="U87" s="38" t="s">
        <v>133</v>
      </c>
      <c r="V87" s="5">
        <v>23</v>
      </c>
      <c r="W87" s="5">
        <f t="shared" si="37"/>
        <v>28</v>
      </c>
      <c r="Y87" s="9">
        <v>2</v>
      </c>
      <c r="Z87" s="5" t="s">
        <v>109</v>
      </c>
      <c r="AA87" s="5">
        <v>18</v>
      </c>
      <c r="AB87" s="5">
        <v>7</v>
      </c>
      <c r="AC87" s="5">
        <v>5</v>
      </c>
      <c r="AD87" s="5">
        <v>6</v>
      </c>
      <c r="AE87" s="5">
        <v>43</v>
      </c>
      <c r="AF87" s="5" t="s">
        <v>133</v>
      </c>
      <c r="AG87" s="5">
        <v>40</v>
      </c>
      <c r="AH87" s="5">
        <f t="shared" si="38"/>
        <v>19</v>
      </c>
      <c r="AJ87" s="9">
        <v>2</v>
      </c>
      <c r="AK87" s="5" t="s">
        <v>76</v>
      </c>
      <c r="AL87" s="5">
        <v>18</v>
      </c>
      <c r="AM87" s="5">
        <v>12</v>
      </c>
      <c r="AN87" s="5">
        <v>3</v>
      </c>
      <c r="AO87" s="5">
        <v>3</v>
      </c>
      <c r="AP87" s="5">
        <v>54</v>
      </c>
      <c r="AQ87" s="9" t="s">
        <v>133</v>
      </c>
      <c r="AR87" s="5">
        <v>27</v>
      </c>
      <c r="AS87" s="5">
        <f t="shared" si="39"/>
        <v>27</v>
      </c>
      <c r="AU87" s="9">
        <v>2</v>
      </c>
      <c r="AV87" s="5" t="s">
        <v>0</v>
      </c>
      <c r="AW87" s="5">
        <v>18</v>
      </c>
      <c r="AX87" s="5">
        <v>12</v>
      </c>
      <c r="AY87" s="5">
        <v>2</v>
      </c>
      <c r="AZ87" s="5">
        <v>4</v>
      </c>
      <c r="BA87" s="5">
        <v>35</v>
      </c>
      <c r="BB87" s="9" t="s">
        <v>133</v>
      </c>
      <c r="BC87" s="9">
        <v>18</v>
      </c>
      <c r="BD87" s="5">
        <f t="shared" si="40"/>
        <v>26</v>
      </c>
      <c r="BF87" s="9">
        <v>2</v>
      </c>
      <c r="BG87" s="5" t="s">
        <v>126</v>
      </c>
      <c r="BH87" s="5">
        <v>18</v>
      </c>
      <c r="BI87" s="5">
        <v>10</v>
      </c>
      <c r="BJ87" s="5">
        <v>3</v>
      </c>
      <c r="BK87" s="5">
        <v>5</v>
      </c>
      <c r="BL87" s="5">
        <v>52</v>
      </c>
      <c r="BM87" s="9" t="s">
        <v>133</v>
      </c>
      <c r="BN87" s="9">
        <v>38</v>
      </c>
      <c r="BO87" s="5">
        <f t="shared" si="41"/>
        <v>23</v>
      </c>
    </row>
    <row r="88" spans="3:68" s="5" customFormat="1" ht="12" customHeight="1" x14ac:dyDescent="0.25">
      <c r="C88" s="38">
        <v>3</v>
      </c>
      <c r="D88" s="26" t="s">
        <v>26</v>
      </c>
      <c r="E88" s="5">
        <v>18</v>
      </c>
      <c r="F88" s="5">
        <v>8</v>
      </c>
      <c r="G88" s="5">
        <v>2</v>
      </c>
      <c r="H88" s="5">
        <v>8</v>
      </c>
      <c r="I88" s="5">
        <v>36</v>
      </c>
      <c r="J88" s="38" t="s">
        <v>133</v>
      </c>
      <c r="K88" s="5">
        <v>39</v>
      </c>
      <c r="L88" s="5">
        <f t="shared" si="36"/>
        <v>18</v>
      </c>
      <c r="N88" s="9">
        <v>3</v>
      </c>
      <c r="O88" s="5" t="s">
        <v>35</v>
      </c>
      <c r="P88" s="5">
        <v>18</v>
      </c>
      <c r="Q88" s="5">
        <v>12</v>
      </c>
      <c r="R88" s="5">
        <v>2</v>
      </c>
      <c r="S88" s="5">
        <v>4</v>
      </c>
      <c r="T88" s="5">
        <v>51</v>
      </c>
      <c r="U88" s="38" t="s">
        <v>133</v>
      </c>
      <c r="V88" s="5">
        <v>23</v>
      </c>
      <c r="W88" s="5">
        <f t="shared" si="37"/>
        <v>26</v>
      </c>
      <c r="Y88" s="9">
        <v>3</v>
      </c>
      <c r="Z88" s="5" t="s">
        <v>35</v>
      </c>
      <c r="AA88" s="5">
        <v>18</v>
      </c>
      <c r="AB88" s="5">
        <v>6</v>
      </c>
      <c r="AC88" s="5">
        <v>7</v>
      </c>
      <c r="AD88" s="5">
        <v>5</v>
      </c>
      <c r="AE88" s="5">
        <v>43</v>
      </c>
      <c r="AF88" s="5" t="s">
        <v>133</v>
      </c>
      <c r="AG88" s="5">
        <v>45</v>
      </c>
      <c r="AH88" s="5">
        <f t="shared" si="38"/>
        <v>19</v>
      </c>
      <c r="AJ88" s="9">
        <v>3</v>
      </c>
      <c r="AK88" s="5" t="s">
        <v>10</v>
      </c>
      <c r="AL88" s="5">
        <v>18</v>
      </c>
      <c r="AM88" s="5">
        <v>11</v>
      </c>
      <c r="AN88" s="5">
        <v>4</v>
      </c>
      <c r="AO88" s="5">
        <v>3</v>
      </c>
      <c r="AP88" s="5">
        <v>55</v>
      </c>
      <c r="AQ88" s="9" t="s">
        <v>133</v>
      </c>
      <c r="AR88" s="5">
        <v>38</v>
      </c>
      <c r="AS88" s="5">
        <f t="shared" si="39"/>
        <v>26</v>
      </c>
      <c r="AU88" s="9">
        <v>3</v>
      </c>
      <c r="AV88" s="5" t="s">
        <v>1</v>
      </c>
      <c r="AW88" s="5">
        <v>18</v>
      </c>
      <c r="AX88" s="5">
        <v>12</v>
      </c>
      <c r="AY88" s="5">
        <v>1</v>
      </c>
      <c r="AZ88" s="5">
        <v>5</v>
      </c>
      <c r="BA88" s="5">
        <v>38</v>
      </c>
      <c r="BB88" s="9" t="s">
        <v>133</v>
      </c>
      <c r="BC88" s="9">
        <v>24</v>
      </c>
      <c r="BD88" s="5">
        <f t="shared" si="40"/>
        <v>25</v>
      </c>
      <c r="BF88" s="9">
        <v>3</v>
      </c>
      <c r="BG88" s="26" t="s">
        <v>140</v>
      </c>
      <c r="BH88" s="5">
        <v>18</v>
      </c>
      <c r="BI88" s="5">
        <v>8</v>
      </c>
      <c r="BJ88" s="5">
        <v>7</v>
      </c>
      <c r="BK88" s="5">
        <v>3</v>
      </c>
      <c r="BL88" s="5">
        <v>41</v>
      </c>
      <c r="BM88" s="9" t="s">
        <v>133</v>
      </c>
      <c r="BN88" s="9">
        <v>29</v>
      </c>
      <c r="BO88" s="5">
        <f t="shared" si="41"/>
        <v>23</v>
      </c>
    </row>
    <row r="89" spans="3:68" s="5" customFormat="1" ht="12" customHeight="1" x14ac:dyDescent="0.25">
      <c r="C89" s="38">
        <v>4</v>
      </c>
      <c r="D89" s="26" t="s">
        <v>1</v>
      </c>
      <c r="E89" s="5">
        <v>18</v>
      </c>
      <c r="F89" s="5">
        <v>7</v>
      </c>
      <c r="G89" s="5">
        <v>3</v>
      </c>
      <c r="H89" s="5">
        <v>8</v>
      </c>
      <c r="I89" s="5">
        <v>41</v>
      </c>
      <c r="J89" s="38" t="s">
        <v>133</v>
      </c>
      <c r="K89" s="5">
        <v>32</v>
      </c>
      <c r="L89" s="5">
        <f t="shared" si="36"/>
        <v>17</v>
      </c>
      <c r="N89" s="9">
        <v>4</v>
      </c>
      <c r="O89" s="5" t="s">
        <v>109</v>
      </c>
      <c r="P89" s="5">
        <v>18</v>
      </c>
      <c r="Q89" s="5">
        <v>7</v>
      </c>
      <c r="R89" s="5">
        <v>6</v>
      </c>
      <c r="S89" s="5">
        <v>5</v>
      </c>
      <c r="T89" s="5">
        <v>42</v>
      </c>
      <c r="U89" s="38" t="s">
        <v>133</v>
      </c>
      <c r="V89" s="5">
        <v>36</v>
      </c>
      <c r="W89" s="5">
        <f t="shared" si="37"/>
        <v>20</v>
      </c>
      <c r="Y89" s="9">
        <v>4</v>
      </c>
      <c r="Z89" s="5" t="s">
        <v>110</v>
      </c>
      <c r="AA89" s="5">
        <v>18</v>
      </c>
      <c r="AB89" s="5">
        <v>8</v>
      </c>
      <c r="AC89" s="5">
        <v>2</v>
      </c>
      <c r="AD89" s="5">
        <v>8</v>
      </c>
      <c r="AE89" s="5">
        <v>37</v>
      </c>
      <c r="AF89" s="5" t="s">
        <v>133</v>
      </c>
      <c r="AG89" s="5">
        <v>34</v>
      </c>
      <c r="AH89" s="5">
        <f t="shared" si="38"/>
        <v>18</v>
      </c>
      <c r="AJ89" s="9">
        <v>4</v>
      </c>
      <c r="AK89" s="5" t="s">
        <v>115</v>
      </c>
      <c r="AL89" s="5">
        <v>18</v>
      </c>
      <c r="AM89" s="5">
        <v>10</v>
      </c>
      <c r="AN89" s="5">
        <v>1</v>
      </c>
      <c r="AO89" s="5">
        <v>7</v>
      </c>
      <c r="AP89" s="5">
        <v>33</v>
      </c>
      <c r="AQ89" s="9" t="s">
        <v>133</v>
      </c>
      <c r="AR89" s="5">
        <v>35</v>
      </c>
      <c r="AS89" s="5">
        <f t="shared" si="39"/>
        <v>21</v>
      </c>
      <c r="AU89" s="9">
        <v>4</v>
      </c>
      <c r="AV89" s="5" t="s">
        <v>76</v>
      </c>
      <c r="AW89" s="5">
        <v>18</v>
      </c>
      <c r="AX89" s="5">
        <v>9</v>
      </c>
      <c r="AY89" s="5">
        <v>2</v>
      </c>
      <c r="AZ89" s="5">
        <v>7</v>
      </c>
      <c r="BA89" s="5">
        <v>36</v>
      </c>
      <c r="BB89" s="9" t="s">
        <v>133</v>
      </c>
      <c r="BC89" s="9">
        <v>28</v>
      </c>
      <c r="BD89" s="5">
        <f t="shared" si="40"/>
        <v>20</v>
      </c>
      <c r="BF89" s="9">
        <v>4</v>
      </c>
      <c r="BG89" s="5" t="s">
        <v>0</v>
      </c>
      <c r="BH89" s="5">
        <v>18</v>
      </c>
      <c r="BI89" s="5">
        <v>9</v>
      </c>
      <c r="BJ89" s="5">
        <v>4</v>
      </c>
      <c r="BK89" s="5">
        <v>5</v>
      </c>
      <c r="BL89" s="5">
        <v>41</v>
      </c>
      <c r="BM89" s="9" t="s">
        <v>133</v>
      </c>
      <c r="BN89" s="9">
        <v>29</v>
      </c>
      <c r="BO89" s="5">
        <f t="shared" si="41"/>
        <v>22</v>
      </c>
    </row>
    <row r="90" spans="3:68" s="5" customFormat="1" ht="12" customHeight="1" x14ac:dyDescent="0.25">
      <c r="C90" s="38">
        <v>5</v>
      </c>
      <c r="D90" s="5" t="s">
        <v>8</v>
      </c>
      <c r="E90" s="5">
        <v>18</v>
      </c>
      <c r="F90" s="5">
        <v>7</v>
      </c>
      <c r="G90" s="5">
        <v>3</v>
      </c>
      <c r="H90" s="5">
        <v>8</v>
      </c>
      <c r="I90" s="5">
        <v>35</v>
      </c>
      <c r="J90" s="38" t="s">
        <v>133</v>
      </c>
      <c r="K90" s="5">
        <v>37</v>
      </c>
      <c r="L90" s="5">
        <f t="shared" si="36"/>
        <v>17</v>
      </c>
      <c r="N90" s="9">
        <v>5</v>
      </c>
      <c r="O90" s="5" t="s">
        <v>76</v>
      </c>
      <c r="P90" s="5">
        <v>18</v>
      </c>
      <c r="Q90" s="5">
        <v>8</v>
      </c>
      <c r="R90" s="5">
        <v>3</v>
      </c>
      <c r="S90" s="5">
        <v>7</v>
      </c>
      <c r="T90" s="5">
        <v>41</v>
      </c>
      <c r="U90" s="38" t="s">
        <v>133</v>
      </c>
      <c r="V90" s="5">
        <v>45</v>
      </c>
      <c r="W90" s="5">
        <f t="shared" si="37"/>
        <v>19</v>
      </c>
      <c r="Y90" s="9">
        <v>5</v>
      </c>
      <c r="Z90" s="5" t="s">
        <v>76</v>
      </c>
      <c r="AA90" s="5">
        <v>18</v>
      </c>
      <c r="AB90" s="5">
        <v>6</v>
      </c>
      <c r="AC90" s="5">
        <v>5</v>
      </c>
      <c r="AD90" s="5">
        <v>7</v>
      </c>
      <c r="AE90" s="5">
        <v>39</v>
      </c>
      <c r="AF90" s="5" t="s">
        <v>133</v>
      </c>
      <c r="AG90" s="5">
        <v>42</v>
      </c>
      <c r="AH90" s="5">
        <f t="shared" si="38"/>
        <v>17</v>
      </c>
      <c r="AJ90" s="9">
        <v>5</v>
      </c>
      <c r="AK90" s="5" t="s">
        <v>109</v>
      </c>
      <c r="AL90" s="5">
        <v>18</v>
      </c>
      <c r="AM90" s="5">
        <v>8</v>
      </c>
      <c r="AN90" s="5">
        <v>1</v>
      </c>
      <c r="AO90" s="5">
        <v>9</v>
      </c>
      <c r="AP90" s="5">
        <v>42</v>
      </c>
      <c r="AQ90" s="9" t="s">
        <v>133</v>
      </c>
      <c r="AR90" s="5">
        <v>43</v>
      </c>
      <c r="AS90" s="5">
        <f t="shared" si="39"/>
        <v>17</v>
      </c>
      <c r="AU90" s="9">
        <v>5</v>
      </c>
      <c r="AV90" s="5" t="s">
        <v>110</v>
      </c>
      <c r="AW90" s="5">
        <v>18</v>
      </c>
      <c r="AX90" s="5">
        <v>8</v>
      </c>
      <c r="AY90" s="5">
        <v>3</v>
      </c>
      <c r="AZ90" s="5">
        <v>7</v>
      </c>
      <c r="BA90" s="5">
        <v>38</v>
      </c>
      <c r="BB90" s="9" t="s">
        <v>133</v>
      </c>
      <c r="BC90" s="9">
        <v>36</v>
      </c>
      <c r="BD90" s="5">
        <f t="shared" si="40"/>
        <v>19</v>
      </c>
      <c r="BF90" s="9">
        <v>5</v>
      </c>
      <c r="BG90" s="5" t="s">
        <v>2</v>
      </c>
      <c r="BH90" s="5">
        <v>18</v>
      </c>
      <c r="BI90" s="5">
        <v>6</v>
      </c>
      <c r="BJ90" s="5">
        <v>6</v>
      </c>
      <c r="BK90" s="5">
        <v>6</v>
      </c>
      <c r="BL90" s="5">
        <v>38</v>
      </c>
      <c r="BM90" s="9" t="s">
        <v>133</v>
      </c>
      <c r="BN90" s="9">
        <v>38</v>
      </c>
      <c r="BO90" s="5">
        <f t="shared" si="41"/>
        <v>18</v>
      </c>
    </row>
    <row r="91" spans="3:68" s="5" customFormat="1" ht="12" customHeight="1" x14ac:dyDescent="0.25">
      <c r="C91" s="38">
        <v>6</v>
      </c>
      <c r="D91" s="5" t="s">
        <v>24</v>
      </c>
      <c r="E91" s="5">
        <v>18</v>
      </c>
      <c r="F91" s="5">
        <v>6</v>
      </c>
      <c r="G91" s="5">
        <v>5</v>
      </c>
      <c r="H91" s="5">
        <v>7</v>
      </c>
      <c r="I91" s="5">
        <v>30</v>
      </c>
      <c r="J91" s="38" t="s">
        <v>133</v>
      </c>
      <c r="K91" s="5">
        <v>38</v>
      </c>
      <c r="L91" s="5">
        <f t="shared" si="36"/>
        <v>17</v>
      </c>
      <c r="N91" s="9">
        <v>6</v>
      </c>
      <c r="O91" s="5" t="s">
        <v>0</v>
      </c>
      <c r="P91" s="5">
        <v>18</v>
      </c>
      <c r="Q91" s="5">
        <v>6</v>
      </c>
      <c r="R91" s="5">
        <v>5</v>
      </c>
      <c r="S91" s="5">
        <v>7</v>
      </c>
      <c r="T91" s="5">
        <v>27</v>
      </c>
      <c r="U91" s="38" t="s">
        <v>133</v>
      </c>
      <c r="V91" s="5">
        <v>23</v>
      </c>
      <c r="W91" s="5">
        <f t="shared" si="37"/>
        <v>17</v>
      </c>
      <c r="Y91" s="9">
        <v>6</v>
      </c>
      <c r="Z91" s="5" t="s">
        <v>47</v>
      </c>
      <c r="AA91" s="5">
        <v>18</v>
      </c>
      <c r="AB91" s="5">
        <v>7</v>
      </c>
      <c r="AC91" s="5">
        <v>3</v>
      </c>
      <c r="AD91" s="5">
        <v>8</v>
      </c>
      <c r="AE91" s="5">
        <v>33</v>
      </c>
      <c r="AF91" s="5" t="s">
        <v>133</v>
      </c>
      <c r="AG91" s="5">
        <v>37</v>
      </c>
      <c r="AH91" s="5">
        <f t="shared" si="38"/>
        <v>17</v>
      </c>
      <c r="AJ91" s="9">
        <v>6</v>
      </c>
      <c r="AK91" s="5" t="s">
        <v>1</v>
      </c>
      <c r="AL91" s="5">
        <v>18</v>
      </c>
      <c r="AM91" s="5">
        <v>7</v>
      </c>
      <c r="AN91" s="5">
        <v>3</v>
      </c>
      <c r="AO91" s="5">
        <v>8</v>
      </c>
      <c r="AP91" s="5">
        <v>38</v>
      </c>
      <c r="AQ91" s="9" t="s">
        <v>133</v>
      </c>
      <c r="AR91" s="5">
        <v>48</v>
      </c>
      <c r="AS91" s="5">
        <f t="shared" si="39"/>
        <v>17</v>
      </c>
      <c r="AU91" s="9">
        <v>6</v>
      </c>
      <c r="AV91" s="5" t="s">
        <v>100</v>
      </c>
      <c r="AW91" s="5">
        <v>18</v>
      </c>
      <c r="AX91" s="5">
        <v>6</v>
      </c>
      <c r="AY91" s="5">
        <v>6</v>
      </c>
      <c r="AZ91" s="5">
        <v>6</v>
      </c>
      <c r="BA91" s="5">
        <v>38</v>
      </c>
      <c r="BB91" s="9" t="s">
        <v>133</v>
      </c>
      <c r="BC91" s="9">
        <v>31</v>
      </c>
      <c r="BD91" s="5">
        <f t="shared" si="40"/>
        <v>18</v>
      </c>
      <c r="BF91" s="9">
        <v>6</v>
      </c>
      <c r="BG91" s="5" t="s">
        <v>41</v>
      </c>
      <c r="BH91" s="5">
        <v>18</v>
      </c>
      <c r="BI91" s="5">
        <v>5</v>
      </c>
      <c r="BJ91" s="5">
        <v>7</v>
      </c>
      <c r="BK91" s="5">
        <v>6</v>
      </c>
      <c r="BL91" s="5">
        <v>37</v>
      </c>
      <c r="BM91" s="9" t="s">
        <v>133</v>
      </c>
      <c r="BN91" s="9">
        <v>44</v>
      </c>
      <c r="BO91" s="5">
        <f t="shared" si="41"/>
        <v>17</v>
      </c>
    </row>
    <row r="92" spans="3:68" s="5" customFormat="1" ht="12" customHeight="1" x14ac:dyDescent="0.25">
      <c r="C92" s="38">
        <v>7</v>
      </c>
      <c r="D92" s="5" t="s">
        <v>76</v>
      </c>
      <c r="E92" s="5">
        <v>18</v>
      </c>
      <c r="F92" s="5">
        <v>4</v>
      </c>
      <c r="G92" s="5">
        <v>7</v>
      </c>
      <c r="H92" s="5">
        <v>7</v>
      </c>
      <c r="I92" s="5">
        <v>18</v>
      </c>
      <c r="J92" s="38" t="s">
        <v>133</v>
      </c>
      <c r="K92" s="5">
        <v>25</v>
      </c>
      <c r="L92" s="5">
        <f t="shared" si="36"/>
        <v>15</v>
      </c>
      <c r="N92" s="9">
        <v>7</v>
      </c>
      <c r="O92" s="5" t="s">
        <v>77</v>
      </c>
      <c r="P92" s="5">
        <v>18</v>
      </c>
      <c r="Q92" s="5">
        <v>6</v>
      </c>
      <c r="R92" s="5">
        <v>3</v>
      </c>
      <c r="S92" s="5">
        <v>9</v>
      </c>
      <c r="T92" s="5">
        <v>42</v>
      </c>
      <c r="U92" s="38" t="s">
        <v>133</v>
      </c>
      <c r="V92" s="5">
        <v>42</v>
      </c>
      <c r="W92" s="5">
        <f t="shared" si="37"/>
        <v>15</v>
      </c>
      <c r="Y92" s="9">
        <v>7</v>
      </c>
      <c r="Z92" s="5" t="s">
        <v>0</v>
      </c>
      <c r="AA92" s="5">
        <v>18</v>
      </c>
      <c r="AB92" s="5">
        <v>6</v>
      </c>
      <c r="AC92" s="5">
        <v>3</v>
      </c>
      <c r="AD92" s="5">
        <v>9</v>
      </c>
      <c r="AE92" s="5">
        <v>35</v>
      </c>
      <c r="AF92" s="5" t="s">
        <v>133</v>
      </c>
      <c r="AG92" s="5">
        <v>37</v>
      </c>
      <c r="AH92" s="5">
        <f t="shared" si="38"/>
        <v>15</v>
      </c>
      <c r="AJ92" s="9">
        <v>7</v>
      </c>
      <c r="AK92" s="5" t="s">
        <v>0</v>
      </c>
      <c r="AL92" s="5">
        <v>18</v>
      </c>
      <c r="AM92" s="5">
        <v>5</v>
      </c>
      <c r="AN92" s="5">
        <v>3</v>
      </c>
      <c r="AO92" s="5">
        <v>10</v>
      </c>
      <c r="AP92" s="5">
        <v>27</v>
      </c>
      <c r="AQ92" s="9" t="s">
        <v>133</v>
      </c>
      <c r="AR92" s="5">
        <v>53</v>
      </c>
      <c r="AS92" s="5">
        <f t="shared" si="39"/>
        <v>13</v>
      </c>
      <c r="AU92" s="9">
        <v>7</v>
      </c>
      <c r="AV92" s="5" t="s">
        <v>109</v>
      </c>
      <c r="AW92" s="5">
        <v>18</v>
      </c>
      <c r="AX92" s="5">
        <v>7</v>
      </c>
      <c r="AY92" s="5">
        <v>3</v>
      </c>
      <c r="AZ92" s="5">
        <v>8</v>
      </c>
      <c r="BA92" s="5">
        <v>43</v>
      </c>
      <c r="BB92" s="9" t="s">
        <v>133</v>
      </c>
      <c r="BC92" s="9">
        <v>36</v>
      </c>
      <c r="BD92" s="5">
        <f t="shared" si="40"/>
        <v>17</v>
      </c>
      <c r="BF92" s="9">
        <v>7</v>
      </c>
      <c r="BG92" s="5" t="s">
        <v>109</v>
      </c>
      <c r="BH92" s="5">
        <v>18</v>
      </c>
      <c r="BI92" s="5">
        <v>6</v>
      </c>
      <c r="BJ92" s="5">
        <v>5</v>
      </c>
      <c r="BK92" s="5">
        <v>7</v>
      </c>
      <c r="BL92" s="5">
        <v>33</v>
      </c>
      <c r="BM92" s="9" t="s">
        <v>133</v>
      </c>
      <c r="BN92" s="9">
        <v>43</v>
      </c>
      <c r="BO92" s="5">
        <f t="shared" si="41"/>
        <v>17</v>
      </c>
    </row>
    <row r="93" spans="3:68" s="5" customFormat="1" ht="12" customHeight="1" x14ac:dyDescent="0.25">
      <c r="C93" s="38">
        <v>8</v>
      </c>
      <c r="D93" s="5" t="s">
        <v>77</v>
      </c>
      <c r="E93" s="5">
        <v>18</v>
      </c>
      <c r="F93" s="5">
        <v>3</v>
      </c>
      <c r="G93" s="5">
        <v>9</v>
      </c>
      <c r="H93" s="5">
        <v>6</v>
      </c>
      <c r="I93" s="5">
        <v>29</v>
      </c>
      <c r="J93" s="38" t="s">
        <v>133</v>
      </c>
      <c r="K93" s="5">
        <v>38</v>
      </c>
      <c r="L93" s="5">
        <f t="shared" si="36"/>
        <v>15</v>
      </c>
      <c r="N93" s="9">
        <v>8</v>
      </c>
      <c r="O93" s="26" t="s">
        <v>26</v>
      </c>
      <c r="P93" s="5">
        <v>18</v>
      </c>
      <c r="Q93" s="5">
        <v>6</v>
      </c>
      <c r="R93" s="5">
        <v>3</v>
      </c>
      <c r="S93" s="5">
        <v>9</v>
      </c>
      <c r="T93" s="5">
        <v>32</v>
      </c>
      <c r="U93" s="38" t="s">
        <v>133</v>
      </c>
      <c r="V93" s="5">
        <v>44</v>
      </c>
      <c r="W93" s="5">
        <f t="shared" si="37"/>
        <v>15</v>
      </c>
      <c r="Y93" s="9">
        <v>8</v>
      </c>
      <c r="Z93" s="5" t="s">
        <v>111</v>
      </c>
      <c r="AA93" s="5">
        <v>18</v>
      </c>
      <c r="AB93" s="5">
        <v>6</v>
      </c>
      <c r="AC93" s="5">
        <v>3</v>
      </c>
      <c r="AD93" s="5">
        <v>9</v>
      </c>
      <c r="AE93" s="5">
        <v>34</v>
      </c>
      <c r="AF93" s="5" t="s">
        <v>133</v>
      </c>
      <c r="AG93" s="5">
        <v>46</v>
      </c>
      <c r="AH93" s="5">
        <f t="shared" si="38"/>
        <v>15</v>
      </c>
      <c r="AJ93" s="9">
        <v>8</v>
      </c>
      <c r="AK93" s="5" t="s">
        <v>110</v>
      </c>
      <c r="AL93" s="5">
        <v>18</v>
      </c>
      <c r="AM93" s="5">
        <v>4</v>
      </c>
      <c r="AN93" s="5">
        <v>4</v>
      </c>
      <c r="AO93" s="5">
        <v>10</v>
      </c>
      <c r="AP93" s="5">
        <v>23</v>
      </c>
      <c r="AQ93" s="9" t="s">
        <v>133</v>
      </c>
      <c r="AR93" s="5">
        <v>39</v>
      </c>
      <c r="AS93" s="5">
        <f t="shared" si="39"/>
        <v>12</v>
      </c>
      <c r="AU93" s="9">
        <v>8</v>
      </c>
      <c r="AV93" s="5" t="s">
        <v>123</v>
      </c>
      <c r="AW93" s="5">
        <v>18</v>
      </c>
      <c r="AX93" s="5">
        <v>7</v>
      </c>
      <c r="AY93" s="5">
        <v>3</v>
      </c>
      <c r="AZ93" s="5">
        <v>8</v>
      </c>
      <c r="BA93" s="5">
        <v>40</v>
      </c>
      <c r="BB93" s="9" t="s">
        <v>133</v>
      </c>
      <c r="BC93" s="9">
        <v>36</v>
      </c>
      <c r="BD93" s="5">
        <f t="shared" si="40"/>
        <v>17</v>
      </c>
      <c r="BF93" s="9">
        <v>8</v>
      </c>
      <c r="BG93" s="5" t="s">
        <v>1</v>
      </c>
      <c r="BH93" s="5">
        <v>18</v>
      </c>
      <c r="BI93" s="5">
        <v>4</v>
      </c>
      <c r="BJ93" s="5">
        <v>7</v>
      </c>
      <c r="BK93" s="5">
        <v>7</v>
      </c>
      <c r="BL93" s="5">
        <v>30</v>
      </c>
      <c r="BM93" s="9" t="s">
        <v>133</v>
      </c>
      <c r="BN93" s="9">
        <v>32</v>
      </c>
      <c r="BO93" s="5">
        <f t="shared" si="41"/>
        <v>15</v>
      </c>
    </row>
    <row r="94" spans="3:68" s="5" customFormat="1" ht="12" customHeight="1" x14ac:dyDescent="0.25">
      <c r="C94" s="38">
        <v>9</v>
      </c>
      <c r="D94" s="5" t="s">
        <v>12</v>
      </c>
      <c r="E94" s="5">
        <v>18</v>
      </c>
      <c r="F94" s="5">
        <v>5</v>
      </c>
      <c r="G94" s="5">
        <v>5</v>
      </c>
      <c r="H94" s="5">
        <v>8</v>
      </c>
      <c r="I94" s="5">
        <v>30</v>
      </c>
      <c r="J94" s="38" t="s">
        <v>133</v>
      </c>
      <c r="K94" s="5">
        <v>41</v>
      </c>
      <c r="L94" s="5">
        <f t="shared" si="36"/>
        <v>15</v>
      </c>
      <c r="M94" s="5" t="s">
        <v>70</v>
      </c>
      <c r="N94" s="9">
        <v>9</v>
      </c>
      <c r="O94" s="5" t="s">
        <v>8</v>
      </c>
      <c r="P94" s="5">
        <v>18</v>
      </c>
      <c r="Q94" s="5">
        <v>2</v>
      </c>
      <c r="R94" s="5">
        <v>3</v>
      </c>
      <c r="S94" s="5">
        <v>13</v>
      </c>
      <c r="T94" s="5">
        <v>21</v>
      </c>
      <c r="U94" s="38" t="s">
        <v>133</v>
      </c>
      <c r="V94" s="5">
        <v>61</v>
      </c>
      <c r="W94" s="5">
        <f t="shared" si="37"/>
        <v>7</v>
      </c>
      <c r="X94" s="5" t="s">
        <v>70</v>
      </c>
      <c r="Y94" s="9">
        <v>9</v>
      </c>
      <c r="Z94" s="5" t="s">
        <v>102</v>
      </c>
      <c r="AA94" s="5">
        <v>18</v>
      </c>
      <c r="AB94" s="5">
        <v>5</v>
      </c>
      <c r="AC94" s="5">
        <v>5</v>
      </c>
      <c r="AD94" s="5">
        <v>8</v>
      </c>
      <c r="AE94" s="5">
        <v>29</v>
      </c>
      <c r="AF94" s="5" t="s">
        <v>133</v>
      </c>
      <c r="AG94" s="5">
        <v>43</v>
      </c>
      <c r="AH94" s="5">
        <f t="shared" si="38"/>
        <v>15</v>
      </c>
      <c r="AI94" s="5" t="s">
        <v>70</v>
      </c>
      <c r="AJ94" s="9">
        <v>9</v>
      </c>
      <c r="AK94" s="5" t="s">
        <v>116</v>
      </c>
      <c r="AL94" s="5">
        <v>18</v>
      </c>
      <c r="AM94" s="5">
        <v>4</v>
      </c>
      <c r="AN94" s="5">
        <v>4</v>
      </c>
      <c r="AO94" s="5">
        <v>10</v>
      </c>
      <c r="AP94" s="5">
        <v>24</v>
      </c>
      <c r="AQ94" s="9" t="s">
        <v>133</v>
      </c>
      <c r="AR94" s="5">
        <v>43</v>
      </c>
      <c r="AS94" s="5">
        <f t="shared" si="39"/>
        <v>12</v>
      </c>
      <c r="AT94" s="5" t="s">
        <v>70</v>
      </c>
      <c r="AU94" s="9">
        <v>9</v>
      </c>
      <c r="AV94" s="5" t="s">
        <v>124</v>
      </c>
      <c r="AW94" s="5">
        <v>18</v>
      </c>
      <c r="AX94" s="5">
        <v>3</v>
      </c>
      <c r="AY94" s="5">
        <v>3</v>
      </c>
      <c r="AZ94" s="5">
        <v>12</v>
      </c>
      <c r="BA94" s="5">
        <v>33</v>
      </c>
      <c r="BB94" s="9" t="s">
        <v>133</v>
      </c>
      <c r="BC94" s="9">
        <v>59</v>
      </c>
      <c r="BD94" s="5">
        <f t="shared" si="40"/>
        <v>9</v>
      </c>
      <c r="BE94" s="5" t="s">
        <v>70</v>
      </c>
      <c r="BF94" s="9">
        <v>9</v>
      </c>
      <c r="BG94" s="5" t="s">
        <v>123</v>
      </c>
      <c r="BH94" s="5">
        <v>18</v>
      </c>
      <c r="BI94" s="5">
        <v>3</v>
      </c>
      <c r="BJ94" s="5">
        <v>5</v>
      </c>
      <c r="BK94" s="5">
        <v>10</v>
      </c>
      <c r="BL94" s="5">
        <v>26</v>
      </c>
      <c r="BM94" s="9" t="s">
        <v>133</v>
      </c>
      <c r="BN94" s="9">
        <v>38</v>
      </c>
      <c r="BO94" s="5">
        <f t="shared" si="41"/>
        <v>11</v>
      </c>
      <c r="BP94" s="5" t="s">
        <v>70</v>
      </c>
    </row>
    <row r="95" spans="3:68" s="5" customFormat="1" ht="12" customHeight="1" x14ac:dyDescent="0.25">
      <c r="C95" s="38">
        <v>10</v>
      </c>
      <c r="D95" s="26" t="s">
        <v>145</v>
      </c>
      <c r="E95" s="5">
        <v>18</v>
      </c>
      <c r="F95" s="5">
        <v>4</v>
      </c>
      <c r="G95" s="5">
        <v>5</v>
      </c>
      <c r="H95" s="5">
        <v>9</v>
      </c>
      <c r="I95" s="5">
        <v>36</v>
      </c>
      <c r="J95" s="38" t="s">
        <v>133</v>
      </c>
      <c r="K95" s="5">
        <v>56</v>
      </c>
      <c r="L95" s="5">
        <f t="shared" si="36"/>
        <v>13</v>
      </c>
      <c r="M95" s="5" t="s">
        <v>70</v>
      </c>
      <c r="N95" s="9">
        <v>10</v>
      </c>
      <c r="O95" s="5" t="s">
        <v>24</v>
      </c>
      <c r="P95" s="5">
        <v>18</v>
      </c>
      <c r="Q95" s="5">
        <v>1</v>
      </c>
      <c r="R95" s="5">
        <v>2</v>
      </c>
      <c r="S95" s="5">
        <v>15</v>
      </c>
      <c r="T95" s="5">
        <v>15</v>
      </c>
      <c r="U95" s="38" t="s">
        <v>133</v>
      </c>
      <c r="V95" s="5">
        <v>57</v>
      </c>
      <c r="W95" s="5">
        <f t="shared" si="37"/>
        <v>4</v>
      </c>
      <c r="X95" s="5" t="s">
        <v>70</v>
      </c>
      <c r="Y95" s="9">
        <v>10</v>
      </c>
      <c r="Z95" s="5" t="s">
        <v>77</v>
      </c>
      <c r="AA95" s="5">
        <v>18</v>
      </c>
      <c r="AB95" s="5">
        <v>4</v>
      </c>
      <c r="AC95" s="5">
        <v>5</v>
      </c>
      <c r="AD95" s="5">
        <v>9</v>
      </c>
      <c r="AE95" s="5">
        <v>33</v>
      </c>
      <c r="AF95" s="5" t="s">
        <v>133</v>
      </c>
      <c r="AG95" s="5">
        <v>49</v>
      </c>
      <c r="AH95" s="5">
        <f t="shared" si="38"/>
        <v>13</v>
      </c>
      <c r="AI95" s="5" t="s">
        <v>70</v>
      </c>
      <c r="AJ95" s="9">
        <v>10</v>
      </c>
      <c r="AK95" s="5" t="s">
        <v>111</v>
      </c>
      <c r="AL95" s="5">
        <v>18</v>
      </c>
      <c r="AM95" s="5">
        <v>2</v>
      </c>
      <c r="AN95" s="5">
        <v>0</v>
      </c>
      <c r="AO95" s="5">
        <v>16</v>
      </c>
      <c r="AP95" s="5">
        <v>25</v>
      </c>
      <c r="AQ95" s="9" t="s">
        <v>133</v>
      </c>
      <c r="AR95" s="5">
        <v>60</v>
      </c>
      <c r="AS95" s="5">
        <f t="shared" si="39"/>
        <v>4</v>
      </c>
      <c r="AT95" s="5" t="s">
        <v>70</v>
      </c>
      <c r="AU95" s="9">
        <v>10</v>
      </c>
      <c r="AV95" s="26" t="s">
        <v>141</v>
      </c>
      <c r="AW95" s="5">
        <v>18</v>
      </c>
      <c r="AX95" s="5">
        <v>0</v>
      </c>
      <c r="AY95" s="5">
        <v>1</v>
      </c>
      <c r="AZ95" s="5">
        <v>17</v>
      </c>
      <c r="BA95" s="5">
        <v>15</v>
      </c>
      <c r="BB95" s="9" t="s">
        <v>133</v>
      </c>
      <c r="BC95" s="9">
        <v>67</v>
      </c>
      <c r="BD95" s="5">
        <f t="shared" si="40"/>
        <v>1</v>
      </c>
      <c r="BE95" s="5" t="s">
        <v>70</v>
      </c>
      <c r="BF95" s="9">
        <v>10</v>
      </c>
      <c r="BG95" s="5" t="s">
        <v>125</v>
      </c>
      <c r="BH95" s="5">
        <v>18</v>
      </c>
      <c r="BI95" s="5">
        <v>3</v>
      </c>
      <c r="BJ95" s="5">
        <v>4</v>
      </c>
      <c r="BK95" s="5">
        <v>11</v>
      </c>
      <c r="BL95" s="5">
        <v>25</v>
      </c>
      <c r="BM95" s="9" t="s">
        <v>133</v>
      </c>
      <c r="BN95" s="9">
        <v>44</v>
      </c>
      <c r="BO95" s="5">
        <f t="shared" si="41"/>
        <v>10</v>
      </c>
      <c r="BP95" s="5" t="s">
        <v>70</v>
      </c>
    </row>
    <row r="96" spans="3:68" s="5" customFormat="1" ht="12" customHeight="1" x14ac:dyDescent="0.25">
      <c r="C96" s="26"/>
      <c r="D96" s="26"/>
      <c r="E96" s="5">
        <f>SUM(E86:E95)</f>
        <v>180</v>
      </c>
      <c r="F96" s="5">
        <f>SUM(F86:F95)</f>
        <v>68</v>
      </c>
      <c r="G96" s="5">
        <f>SUM(G86:G95)</f>
        <v>44</v>
      </c>
      <c r="H96" s="5">
        <f>SUM(H86:H95)</f>
        <v>68</v>
      </c>
      <c r="I96" s="5">
        <f>SUM(I86:I95)</f>
        <v>359</v>
      </c>
      <c r="J96" s="38" t="s">
        <v>133</v>
      </c>
      <c r="K96" s="5">
        <f>SUM(K86:K95)</f>
        <v>359</v>
      </c>
      <c r="L96" s="5">
        <f>SUM(L86:L95)</f>
        <v>180</v>
      </c>
      <c r="N96" s="26"/>
      <c r="O96" s="26"/>
      <c r="P96" s="5">
        <f>SUM(P86:P95)</f>
        <v>180</v>
      </c>
      <c r="Q96" s="5">
        <f>SUM(Q86:Q95)</f>
        <v>72</v>
      </c>
      <c r="R96" s="5">
        <f>SUM(R86:R95)</f>
        <v>36</v>
      </c>
      <c r="S96" s="5">
        <f>SUM(S86:S95)</f>
        <v>72</v>
      </c>
      <c r="T96" s="5">
        <f>SUM(T86:T95)</f>
        <v>376</v>
      </c>
      <c r="U96" s="38" t="s">
        <v>133</v>
      </c>
      <c r="V96" s="5">
        <f>SUM(V86:V95)</f>
        <v>376</v>
      </c>
      <c r="W96" s="5">
        <f>SUM(W86:W95)</f>
        <v>180</v>
      </c>
      <c r="Y96" s="26"/>
      <c r="Z96" s="26"/>
      <c r="AA96" s="5">
        <f>SUM(AA86:AA95)</f>
        <v>180</v>
      </c>
      <c r="AB96" s="5">
        <f>SUM(AB86:AB95)</f>
        <v>69</v>
      </c>
      <c r="AC96" s="5">
        <f>SUM(AC86:AC95)</f>
        <v>42</v>
      </c>
      <c r="AD96" s="5">
        <f>SUM(AD86:AD95)</f>
        <v>69</v>
      </c>
      <c r="AE96" s="5">
        <f>SUM(AE86:AE95)</f>
        <v>393</v>
      </c>
      <c r="AF96" s="5" t="s">
        <v>133</v>
      </c>
      <c r="AG96" s="5">
        <f>SUM(AG86:AG95)</f>
        <v>393</v>
      </c>
      <c r="AH96" s="5">
        <f>SUM(AH86:AH95)</f>
        <v>180</v>
      </c>
      <c r="AJ96" s="26"/>
      <c r="AK96" s="26"/>
      <c r="AL96" s="5">
        <f>SUM(AL86:AL95)</f>
        <v>180</v>
      </c>
      <c r="AM96" s="5">
        <f>SUM(AM86:AM95)</f>
        <v>78</v>
      </c>
      <c r="AN96" s="5">
        <f>SUM(AN86:AN95)</f>
        <v>24</v>
      </c>
      <c r="AO96" s="5">
        <f>SUM(AO86:AO95)</f>
        <v>78</v>
      </c>
      <c r="AP96" s="5">
        <f>SUM(AP86:AP95)</f>
        <v>416</v>
      </c>
      <c r="AQ96" s="9" t="s">
        <v>133</v>
      </c>
      <c r="AR96" s="5">
        <f>SUM(AR86:AR95)</f>
        <v>416</v>
      </c>
      <c r="AS96" s="5">
        <f>SUM(AS86:AS95)</f>
        <v>180</v>
      </c>
      <c r="AU96" s="26"/>
      <c r="AV96" s="26"/>
      <c r="AW96" s="5">
        <f>SUM(AW86:AW95)</f>
        <v>180</v>
      </c>
      <c r="AX96" s="5">
        <f>SUM(AX86:AX95)</f>
        <v>78</v>
      </c>
      <c r="AY96" s="5">
        <f>SUM(AY86:AY95)</f>
        <v>24</v>
      </c>
      <c r="AZ96" s="5">
        <f>SUM(AZ86:AZ95)</f>
        <v>78</v>
      </c>
      <c r="BA96" s="5">
        <f>SUM(BA86:BA95)</f>
        <v>367</v>
      </c>
      <c r="BB96" s="9" t="s">
        <v>133</v>
      </c>
      <c r="BC96" s="5">
        <f>SUM(BC86:BC95)</f>
        <v>367</v>
      </c>
      <c r="BD96" s="5">
        <f>SUM(BD86:BD95)</f>
        <v>180</v>
      </c>
      <c r="BE96" s="25"/>
      <c r="BF96" s="26"/>
      <c r="BG96" s="26"/>
      <c r="BH96" s="5">
        <f>SUM(BH86:BH95)</f>
        <v>180</v>
      </c>
      <c r="BI96" s="5">
        <f>SUM(BI86:BI95)</f>
        <v>63</v>
      </c>
      <c r="BJ96" s="5">
        <f>SUM(BJ86:BJ95)</f>
        <v>54</v>
      </c>
      <c r="BK96" s="5">
        <f>SUM(BK86:BK95)</f>
        <v>63</v>
      </c>
      <c r="BL96" s="5">
        <f>SUM(BL86:BL95)</f>
        <v>366</v>
      </c>
      <c r="BM96" s="9" t="s">
        <v>133</v>
      </c>
      <c r="BN96" s="5">
        <f>SUM(BN86:BN95)</f>
        <v>366</v>
      </c>
      <c r="BO96" s="5">
        <f>SUM(BO86:BO95)</f>
        <v>180</v>
      </c>
      <c r="BP96" s="25"/>
    </row>
    <row r="97" spans="1:68" s="5" customFormat="1" ht="12" customHeight="1" x14ac:dyDescent="0.25">
      <c r="D97" s="12" t="s">
        <v>314</v>
      </c>
      <c r="J97" s="38"/>
      <c r="K97" s="38"/>
      <c r="O97" s="12" t="s">
        <v>313</v>
      </c>
      <c r="U97" s="38"/>
      <c r="V97" s="9"/>
      <c r="Z97" s="12" t="s">
        <v>309</v>
      </c>
      <c r="AG97" s="9"/>
      <c r="AK97" s="12" t="s">
        <v>304</v>
      </c>
      <c r="AQ97" s="9"/>
      <c r="AR97" s="9"/>
      <c r="AV97" s="12" t="s">
        <v>305</v>
      </c>
      <c r="BB97" s="9"/>
      <c r="BC97" s="9"/>
      <c r="BF97" s="26"/>
      <c r="BG97" s="12" t="s">
        <v>306</v>
      </c>
      <c r="BM97" s="9"/>
      <c r="BN97" s="9"/>
    </row>
    <row r="98" spans="1:68" s="5" customFormat="1" x14ac:dyDescent="0.25">
      <c r="C98" s="38">
        <v>1</v>
      </c>
      <c r="D98" s="5" t="s">
        <v>101</v>
      </c>
      <c r="E98" s="5">
        <v>18</v>
      </c>
      <c r="F98" s="5">
        <v>17</v>
      </c>
      <c r="G98" s="5">
        <v>1</v>
      </c>
      <c r="H98" s="5">
        <v>0</v>
      </c>
      <c r="I98" s="5">
        <v>80</v>
      </c>
      <c r="J98" s="38" t="s">
        <v>133</v>
      </c>
      <c r="K98" s="5">
        <v>14</v>
      </c>
      <c r="L98" s="5">
        <f t="shared" ref="L98:L107" si="42">SUM(2*F98+G98)</f>
        <v>35</v>
      </c>
      <c r="M98" s="5" t="s">
        <v>71</v>
      </c>
      <c r="N98" s="9">
        <v>1</v>
      </c>
      <c r="O98" s="5" t="s">
        <v>91</v>
      </c>
      <c r="P98" s="5">
        <v>18</v>
      </c>
      <c r="Q98" s="5">
        <v>14</v>
      </c>
      <c r="R98" s="5">
        <v>2</v>
      </c>
      <c r="S98" s="5">
        <v>2</v>
      </c>
      <c r="T98" s="5">
        <v>61</v>
      </c>
      <c r="U98" s="38" t="s">
        <v>133</v>
      </c>
      <c r="V98" s="5">
        <v>18</v>
      </c>
      <c r="W98" s="5">
        <f t="shared" ref="W98:W107" si="43">SUM(2*Q98+R98)</f>
        <v>30</v>
      </c>
      <c r="X98" s="5" t="s">
        <v>71</v>
      </c>
      <c r="Y98" s="9">
        <v>1</v>
      </c>
      <c r="Z98" s="5" t="s">
        <v>107</v>
      </c>
      <c r="AA98" s="5">
        <v>18</v>
      </c>
      <c r="AB98" s="5">
        <v>12</v>
      </c>
      <c r="AC98" s="5">
        <v>3</v>
      </c>
      <c r="AD98" s="5">
        <v>3</v>
      </c>
      <c r="AE98" s="5">
        <v>52</v>
      </c>
      <c r="AF98" s="5" t="s">
        <v>133</v>
      </c>
      <c r="AG98" s="5">
        <v>21</v>
      </c>
      <c r="AH98" s="5">
        <f>SUM(2*AB98+AC98)</f>
        <v>27</v>
      </c>
      <c r="AI98" s="5" t="s">
        <v>71</v>
      </c>
      <c r="AJ98" s="9">
        <v>1</v>
      </c>
      <c r="AK98" s="5" t="s">
        <v>92</v>
      </c>
      <c r="AL98" s="5">
        <v>18</v>
      </c>
      <c r="AM98" s="5">
        <v>11</v>
      </c>
      <c r="AN98" s="5">
        <v>4</v>
      </c>
      <c r="AO98" s="5">
        <v>3</v>
      </c>
      <c r="AP98" s="5">
        <v>50</v>
      </c>
      <c r="AQ98" s="9" t="s">
        <v>133</v>
      </c>
      <c r="AR98" s="5">
        <v>24</v>
      </c>
      <c r="AS98" s="5">
        <f t="shared" ref="AS98:AS107" si="44">SUM(2*AM98+AN98)</f>
        <v>26</v>
      </c>
      <c r="AT98" s="5" t="s">
        <v>71</v>
      </c>
      <c r="AU98" s="9">
        <v>1</v>
      </c>
      <c r="AV98" s="5" t="s">
        <v>43</v>
      </c>
      <c r="AW98" s="5">
        <v>18</v>
      </c>
      <c r="AX98" s="5">
        <v>14</v>
      </c>
      <c r="AY98" s="5">
        <v>0</v>
      </c>
      <c r="AZ98" s="5">
        <v>4</v>
      </c>
      <c r="BA98" s="5">
        <v>51</v>
      </c>
      <c r="BB98" s="9" t="s">
        <v>133</v>
      </c>
      <c r="BC98" s="9">
        <v>32</v>
      </c>
      <c r="BD98" s="5">
        <f t="shared" ref="BD98:BD107" si="45">SUM(2*AX98+AY98)</f>
        <v>28</v>
      </c>
      <c r="BE98" s="5" t="s">
        <v>71</v>
      </c>
      <c r="BF98" s="9">
        <v>1</v>
      </c>
      <c r="BG98" s="5" t="s">
        <v>91</v>
      </c>
      <c r="BH98" s="5">
        <v>18</v>
      </c>
      <c r="BI98" s="5">
        <v>9</v>
      </c>
      <c r="BJ98" s="5">
        <v>6</v>
      </c>
      <c r="BK98" s="5">
        <v>3</v>
      </c>
      <c r="BL98" s="5">
        <v>43</v>
      </c>
      <c r="BM98" s="9" t="s">
        <v>133</v>
      </c>
      <c r="BN98" s="9">
        <v>31</v>
      </c>
      <c r="BO98" s="5">
        <f t="shared" ref="BO98:BO107" si="46">SUM(2*BI98+BJ98)</f>
        <v>24</v>
      </c>
      <c r="BP98" s="5" t="s">
        <v>71</v>
      </c>
    </row>
    <row r="99" spans="1:68" s="5" customFormat="1" x14ac:dyDescent="0.25">
      <c r="C99" s="38">
        <v>2</v>
      </c>
      <c r="D99" s="5" t="s">
        <v>43</v>
      </c>
      <c r="E99" s="5">
        <v>18</v>
      </c>
      <c r="F99" s="5">
        <v>11</v>
      </c>
      <c r="G99" s="5">
        <v>3</v>
      </c>
      <c r="H99" s="5">
        <v>4</v>
      </c>
      <c r="I99" s="5">
        <v>41</v>
      </c>
      <c r="J99" s="38" t="s">
        <v>133</v>
      </c>
      <c r="K99" s="5">
        <v>24</v>
      </c>
      <c r="L99" s="5">
        <f t="shared" si="42"/>
        <v>25</v>
      </c>
      <c r="N99" s="9">
        <v>2</v>
      </c>
      <c r="O99" s="5" t="s">
        <v>51</v>
      </c>
      <c r="P99" s="5">
        <v>18</v>
      </c>
      <c r="Q99" s="5">
        <v>9</v>
      </c>
      <c r="R99" s="5">
        <v>4</v>
      </c>
      <c r="S99" s="5">
        <v>5</v>
      </c>
      <c r="T99" s="5">
        <v>35</v>
      </c>
      <c r="U99" s="38" t="s">
        <v>133</v>
      </c>
      <c r="V99" s="5">
        <v>30</v>
      </c>
      <c r="W99" s="5">
        <f t="shared" si="43"/>
        <v>22</v>
      </c>
      <c r="Y99" s="9">
        <v>2</v>
      </c>
      <c r="Z99" s="5" t="s">
        <v>40</v>
      </c>
      <c r="AA99" s="5">
        <v>18</v>
      </c>
      <c r="AB99" s="5">
        <v>12</v>
      </c>
      <c r="AC99" s="5">
        <v>0</v>
      </c>
      <c r="AD99" s="5">
        <v>6</v>
      </c>
      <c r="AE99" s="5">
        <v>41</v>
      </c>
      <c r="AF99" s="5" t="s">
        <v>133</v>
      </c>
      <c r="AG99" s="5">
        <v>28</v>
      </c>
      <c r="AH99" s="5">
        <f t="shared" ref="AH99:AH107" si="47">SUM(2*AB99+AC99)</f>
        <v>24</v>
      </c>
      <c r="AJ99" s="9">
        <v>2</v>
      </c>
      <c r="AK99" s="5" t="s">
        <v>40</v>
      </c>
      <c r="AL99" s="5">
        <v>18</v>
      </c>
      <c r="AM99" s="5">
        <v>10</v>
      </c>
      <c r="AN99" s="5">
        <v>4</v>
      </c>
      <c r="AO99" s="5">
        <v>4</v>
      </c>
      <c r="AP99" s="5">
        <v>44</v>
      </c>
      <c r="AQ99" s="9" t="s">
        <v>133</v>
      </c>
      <c r="AR99" s="5">
        <v>24</v>
      </c>
      <c r="AS99" s="5">
        <f t="shared" si="44"/>
        <v>24</v>
      </c>
      <c r="AU99" s="9">
        <v>2</v>
      </c>
      <c r="AV99" s="5" t="s">
        <v>91</v>
      </c>
      <c r="AW99" s="5">
        <v>18</v>
      </c>
      <c r="AX99" s="5">
        <v>12</v>
      </c>
      <c r="AY99" s="5">
        <v>2</v>
      </c>
      <c r="AZ99" s="5">
        <v>4</v>
      </c>
      <c r="BA99" s="5">
        <v>35</v>
      </c>
      <c r="BB99" s="9" t="s">
        <v>133</v>
      </c>
      <c r="BC99" s="9">
        <v>18</v>
      </c>
      <c r="BD99" s="5">
        <f t="shared" si="45"/>
        <v>26</v>
      </c>
      <c r="BF99" s="9">
        <v>2</v>
      </c>
      <c r="BG99" s="5" t="s">
        <v>92</v>
      </c>
      <c r="BH99" s="5">
        <v>18</v>
      </c>
      <c r="BI99" s="5">
        <v>10</v>
      </c>
      <c r="BJ99" s="5">
        <v>3</v>
      </c>
      <c r="BK99" s="5">
        <v>5</v>
      </c>
      <c r="BL99" s="5">
        <v>52</v>
      </c>
      <c r="BM99" s="9" t="s">
        <v>133</v>
      </c>
      <c r="BN99" s="9">
        <v>38</v>
      </c>
      <c r="BO99" s="5">
        <f t="shared" si="46"/>
        <v>23</v>
      </c>
    </row>
    <row r="100" spans="1:68" s="5" customFormat="1" x14ac:dyDescent="0.25">
      <c r="C100" s="38">
        <v>3</v>
      </c>
      <c r="D100" s="5" t="s">
        <v>91</v>
      </c>
      <c r="E100" s="5">
        <v>18</v>
      </c>
      <c r="F100" s="5">
        <v>11</v>
      </c>
      <c r="G100" s="5">
        <v>2</v>
      </c>
      <c r="H100" s="5">
        <v>5</v>
      </c>
      <c r="I100" s="5">
        <v>41</v>
      </c>
      <c r="J100" s="38" t="s">
        <v>133</v>
      </c>
      <c r="K100" s="5">
        <v>31</v>
      </c>
      <c r="L100" s="5">
        <f t="shared" si="42"/>
        <v>24</v>
      </c>
      <c r="N100" s="9">
        <v>3</v>
      </c>
      <c r="O100" s="5" t="s">
        <v>94</v>
      </c>
      <c r="P100" s="5">
        <v>18</v>
      </c>
      <c r="Q100" s="5">
        <v>10</v>
      </c>
      <c r="R100" s="5">
        <v>1</v>
      </c>
      <c r="S100" s="5">
        <v>7</v>
      </c>
      <c r="T100" s="5">
        <v>54</v>
      </c>
      <c r="U100" s="38" t="s">
        <v>133</v>
      </c>
      <c r="V100" s="5">
        <v>40</v>
      </c>
      <c r="W100" s="5">
        <f t="shared" si="43"/>
        <v>21</v>
      </c>
      <c r="Y100" s="9">
        <v>3</v>
      </c>
      <c r="Z100" s="5" t="s">
        <v>38</v>
      </c>
      <c r="AA100" s="5">
        <v>18</v>
      </c>
      <c r="AB100" s="5">
        <v>10</v>
      </c>
      <c r="AC100" s="5">
        <v>3</v>
      </c>
      <c r="AD100" s="5">
        <v>5</v>
      </c>
      <c r="AE100" s="5">
        <v>59</v>
      </c>
      <c r="AF100" s="5" t="s">
        <v>133</v>
      </c>
      <c r="AG100" s="5">
        <v>33</v>
      </c>
      <c r="AH100" s="5">
        <f t="shared" si="47"/>
        <v>23</v>
      </c>
      <c r="AJ100" s="9">
        <v>3</v>
      </c>
      <c r="AK100" s="5" t="s">
        <v>112</v>
      </c>
      <c r="AL100" s="5">
        <v>18</v>
      </c>
      <c r="AM100" s="5">
        <v>10</v>
      </c>
      <c r="AN100" s="5">
        <v>3</v>
      </c>
      <c r="AO100" s="5">
        <v>5</v>
      </c>
      <c r="AP100" s="5">
        <v>40</v>
      </c>
      <c r="AQ100" s="9" t="s">
        <v>133</v>
      </c>
      <c r="AR100" s="5">
        <v>29</v>
      </c>
      <c r="AS100" s="5">
        <f t="shared" si="44"/>
        <v>23</v>
      </c>
      <c r="AU100" s="9">
        <v>3</v>
      </c>
      <c r="AV100" s="5" t="s">
        <v>117</v>
      </c>
      <c r="AW100" s="5">
        <v>18</v>
      </c>
      <c r="AX100" s="5">
        <v>12</v>
      </c>
      <c r="AY100" s="5">
        <v>1</v>
      </c>
      <c r="AZ100" s="5">
        <v>5</v>
      </c>
      <c r="BA100" s="5">
        <v>38</v>
      </c>
      <c r="BB100" s="9" t="s">
        <v>133</v>
      </c>
      <c r="BC100" s="9">
        <v>24</v>
      </c>
      <c r="BD100" s="5">
        <f t="shared" si="45"/>
        <v>25</v>
      </c>
      <c r="BF100" s="9">
        <v>3</v>
      </c>
      <c r="BG100" s="5" t="s">
        <v>101</v>
      </c>
      <c r="BH100" s="5">
        <v>18</v>
      </c>
      <c r="BI100" s="5">
        <v>8</v>
      </c>
      <c r="BJ100" s="5">
        <v>7</v>
      </c>
      <c r="BK100" s="5">
        <v>3</v>
      </c>
      <c r="BL100" s="5">
        <v>41</v>
      </c>
      <c r="BM100" s="9" t="s">
        <v>133</v>
      </c>
      <c r="BN100" s="9">
        <v>29</v>
      </c>
      <c r="BO100" s="5">
        <f t="shared" si="46"/>
        <v>23</v>
      </c>
    </row>
    <row r="101" spans="1:68" s="5" customFormat="1" x14ac:dyDescent="0.25">
      <c r="C101" s="38">
        <v>4</v>
      </c>
      <c r="D101" s="5" t="s">
        <v>102</v>
      </c>
      <c r="E101" s="5">
        <v>18</v>
      </c>
      <c r="F101" s="5">
        <v>9</v>
      </c>
      <c r="G101" s="5">
        <v>2</v>
      </c>
      <c r="H101" s="5">
        <v>7</v>
      </c>
      <c r="I101" s="5">
        <v>42</v>
      </c>
      <c r="J101" s="38" t="s">
        <v>133</v>
      </c>
      <c r="K101" s="5">
        <v>44</v>
      </c>
      <c r="L101" s="5">
        <f t="shared" si="42"/>
        <v>20</v>
      </c>
      <c r="N101" s="9">
        <v>4</v>
      </c>
      <c r="O101" s="5" t="s">
        <v>40</v>
      </c>
      <c r="P101" s="5">
        <v>18</v>
      </c>
      <c r="Q101" s="5">
        <v>9</v>
      </c>
      <c r="R101" s="5">
        <v>3</v>
      </c>
      <c r="S101" s="5">
        <v>6</v>
      </c>
      <c r="T101" s="5">
        <v>41</v>
      </c>
      <c r="U101" s="38" t="s">
        <v>133</v>
      </c>
      <c r="V101" s="5">
        <v>28</v>
      </c>
      <c r="W101" s="5">
        <f t="shared" si="43"/>
        <v>21</v>
      </c>
      <c r="Y101" s="9">
        <v>4</v>
      </c>
      <c r="Z101" s="5" t="s">
        <v>92</v>
      </c>
      <c r="AA101" s="5">
        <v>18</v>
      </c>
      <c r="AB101" s="5">
        <v>10</v>
      </c>
      <c r="AC101" s="5">
        <v>1</v>
      </c>
      <c r="AD101" s="5">
        <v>7</v>
      </c>
      <c r="AE101" s="5">
        <v>39</v>
      </c>
      <c r="AF101" s="5" t="s">
        <v>133</v>
      </c>
      <c r="AG101" s="5">
        <v>32</v>
      </c>
      <c r="AH101" s="5">
        <f t="shared" si="47"/>
        <v>21</v>
      </c>
      <c r="AJ101" s="9">
        <v>4</v>
      </c>
      <c r="AK101" s="5" t="s">
        <v>114</v>
      </c>
      <c r="AL101" s="5">
        <v>18</v>
      </c>
      <c r="AM101" s="5">
        <v>9</v>
      </c>
      <c r="AN101" s="5">
        <v>4</v>
      </c>
      <c r="AO101" s="5">
        <v>5</v>
      </c>
      <c r="AP101" s="5">
        <v>46</v>
      </c>
      <c r="AQ101" s="9" t="s">
        <v>133</v>
      </c>
      <c r="AR101" s="5">
        <v>32</v>
      </c>
      <c r="AS101" s="5">
        <f t="shared" si="44"/>
        <v>22</v>
      </c>
      <c r="AU101" s="9">
        <v>4</v>
      </c>
      <c r="AV101" s="5" t="s">
        <v>51</v>
      </c>
      <c r="AW101" s="5">
        <v>18</v>
      </c>
      <c r="AX101" s="5">
        <v>9</v>
      </c>
      <c r="AY101" s="5">
        <v>2</v>
      </c>
      <c r="AZ101" s="5">
        <v>7</v>
      </c>
      <c r="BA101" s="5">
        <v>36</v>
      </c>
      <c r="BB101" s="9" t="s">
        <v>133</v>
      </c>
      <c r="BC101" s="9">
        <v>28</v>
      </c>
      <c r="BD101" s="5">
        <f t="shared" si="45"/>
        <v>20</v>
      </c>
      <c r="BF101" s="9">
        <v>4</v>
      </c>
      <c r="BG101" s="5" t="s">
        <v>118</v>
      </c>
      <c r="BH101" s="5">
        <v>18</v>
      </c>
      <c r="BI101" s="5">
        <v>9</v>
      </c>
      <c r="BJ101" s="5">
        <v>4</v>
      </c>
      <c r="BK101" s="5">
        <v>5</v>
      </c>
      <c r="BL101" s="5">
        <v>41</v>
      </c>
      <c r="BM101" s="9" t="s">
        <v>133</v>
      </c>
      <c r="BN101" s="9">
        <v>29</v>
      </c>
      <c r="BO101" s="5">
        <f t="shared" si="46"/>
        <v>22</v>
      </c>
    </row>
    <row r="102" spans="1:68" s="5" customFormat="1" x14ac:dyDescent="0.25">
      <c r="C102" s="38">
        <v>5</v>
      </c>
      <c r="D102" s="5" t="s">
        <v>40</v>
      </c>
      <c r="E102" s="5">
        <v>18</v>
      </c>
      <c r="F102" s="5">
        <v>10</v>
      </c>
      <c r="G102" s="5">
        <v>0</v>
      </c>
      <c r="H102" s="5">
        <v>8</v>
      </c>
      <c r="I102" s="5">
        <v>35</v>
      </c>
      <c r="J102" s="38" t="s">
        <v>133</v>
      </c>
      <c r="K102" s="5">
        <v>39</v>
      </c>
      <c r="L102" s="5">
        <f t="shared" si="42"/>
        <v>20</v>
      </c>
      <c r="N102" s="9">
        <v>5</v>
      </c>
      <c r="O102" s="5" t="s">
        <v>103</v>
      </c>
      <c r="P102" s="5">
        <v>18</v>
      </c>
      <c r="Q102" s="5">
        <v>8</v>
      </c>
      <c r="R102" s="5">
        <v>3</v>
      </c>
      <c r="S102" s="5">
        <v>7</v>
      </c>
      <c r="T102" s="5">
        <v>45</v>
      </c>
      <c r="U102" s="38" t="s">
        <v>133</v>
      </c>
      <c r="V102" s="5">
        <v>36</v>
      </c>
      <c r="W102" s="5">
        <f t="shared" si="43"/>
        <v>19</v>
      </c>
      <c r="Y102" s="9">
        <v>5</v>
      </c>
      <c r="Z102" s="5" t="s">
        <v>105</v>
      </c>
      <c r="AA102" s="5">
        <v>18</v>
      </c>
      <c r="AB102" s="5">
        <v>8</v>
      </c>
      <c r="AC102" s="5">
        <v>2</v>
      </c>
      <c r="AD102" s="5">
        <v>8</v>
      </c>
      <c r="AE102" s="5">
        <v>39</v>
      </c>
      <c r="AF102" s="5" t="s">
        <v>133</v>
      </c>
      <c r="AG102" s="5">
        <v>41</v>
      </c>
      <c r="AH102" s="5">
        <f t="shared" si="47"/>
        <v>18</v>
      </c>
      <c r="AJ102" s="9">
        <v>5</v>
      </c>
      <c r="AK102" s="5" t="s">
        <v>43</v>
      </c>
      <c r="AL102" s="5">
        <v>18</v>
      </c>
      <c r="AM102" s="5">
        <v>8</v>
      </c>
      <c r="AN102" s="5">
        <v>6</v>
      </c>
      <c r="AO102" s="5">
        <v>4</v>
      </c>
      <c r="AP102" s="5">
        <v>37</v>
      </c>
      <c r="AQ102" s="9" t="s">
        <v>133</v>
      </c>
      <c r="AR102" s="5">
        <v>28</v>
      </c>
      <c r="AS102" s="5">
        <f t="shared" si="44"/>
        <v>22</v>
      </c>
      <c r="AU102" s="9">
        <v>5</v>
      </c>
      <c r="AV102" s="5" t="s">
        <v>118</v>
      </c>
      <c r="AW102" s="5">
        <v>18</v>
      </c>
      <c r="AX102" s="5">
        <v>8</v>
      </c>
      <c r="AY102" s="5">
        <v>3</v>
      </c>
      <c r="AZ102" s="5">
        <v>7</v>
      </c>
      <c r="BA102" s="5">
        <v>38</v>
      </c>
      <c r="BB102" s="9" t="s">
        <v>133</v>
      </c>
      <c r="BC102" s="9">
        <v>36</v>
      </c>
      <c r="BD102" s="5">
        <f t="shared" si="45"/>
        <v>19</v>
      </c>
      <c r="BF102" s="9">
        <v>5</v>
      </c>
      <c r="BG102" s="5" t="s">
        <v>121</v>
      </c>
      <c r="BH102" s="5">
        <v>18</v>
      </c>
      <c r="BI102" s="5">
        <v>6</v>
      </c>
      <c r="BJ102" s="5">
        <v>6</v>
      </c>
      <c r="BK102" s="5">
        <v>6</v>
      </c>
      <c r="BL102" s="5">
        <v>38</v>
      </c>
      <c r="BM102" s="9" t="s">
        <v>133</v>
      </c>
      <c r="BN102" s="9">
        <v>38</v>
      </c>
      <c r="BO102" s="5">
        <f t="shared" si="46"/>
        <v>18</v>
      </c>
    </row>
    <row r="103" spans="1:68" s="5" customFormat="1" x14ac:dyDescent="0.25">
      <c r="C103" s="38">
        <v>6</v>
      </c>
      <c r="D103" s="5" t="s">
        <v>94</v>
      </c>
      <c r="E103" s="5">
        <v>18</v>
      </c>
      <c r="F103" s="5">
        <v>7</v>
      </c>
      <c r="G103" s="5">
        <v>3</v>
      </c>
      <c r="H103" s="5">
        <v>8</v>
      </c>
      <c r="I103" s="5">
        <v>32</v>
      </c>
      <c r="J103" s="38" t="s">
        <v>133</v>
      </c>
      <c r="K103" s="5">
        <v>29</v>
      </c>
      <c r="L103" s="5">
        <f t="shared" si="42"/>
        <v>17</v>
      </c>
      <c r="N103" s="9">
        <v>6</v>
      </c>
      <c r="O103" s="5" t="s">
        <v>108</v>
      </c>
      <c r="P103" s="5">
        <v>18</v>
      </c>
      <c r="Q103" s="5">
        <v>9</v>
      </c>
      <c r="R103" s="5">
        <v>0</v>
      </c>
      <c r="S103" s="5">
        <v>9</v>
      </c>
      <c r="T103" s="5">
        <v>46</v>
      </c>
      <c r="U103" s="38" t="s">
        <v>133</v>
      </c>
      <c r="V103" s="5">
        <v>38</v>
      </c>
      <c r="W103" s="5">
        <f t="shared" si="43"/>
        <v>18</v>
      </c>
      <c r="Y103" s="9">
        <v>6</v>
      </c>
      <c r="Z103" s="5" t="s">
        <v>43</v>
      </c>
      <c r="AA103" s="5">
        <v>18</v>
      </c>
      <c r="AB103" s="5">
        <v>6</v>
      </c>
      <c r="AC103" s="5">
        <v>5</v>
      </c>
      <c r="AD103" s="5">
        <v>7</v>
      </c>
      <c r="AE103" s="5">
        <v>35</v>
      </c>
      <c r="AF103" s="5" t="s">
        <v>133</v>
      </c>
      <c r="AG103" s="5">
        <v>33</v>
      </c>
      <c r="AH103" s="5">
        <f t="shared" si="47"/>
        <v>17</v>
      </c>
      <c r="AJ103" s="9">
        <v>6</v>
      </c>
      <c r="AK103" s="5" t="s">
        <v>51</v>
      </c>
      <c r="AL103" s="5">
        <v>18</v>
      </c>
      <c r="AM103" s="5">
        <v>5</v>
      </c>
      <c r="AN103" s="5">
        <v>6</v>
      </c>
      <c r="AO103" s="5">
        <v>7</v>
      </c>
      <c r="AP103" s="5">
        <v>34</v>
      </c>
      <c r="AQ103" s="9" t="s">
        <v>133</v>
      </c>
      <c r="AR103" s="5">
        <v>39</v>
      </c>
      <c r="AS103" s="5">
        <f t="shared" si="44"/>
        <v>16</v>
      </c>
      <c r="AU103" s="9">
        <v>6</v>
      </c>
      <c r="AV103" s="5" t="s">
        <v>119</v>
      </c>
      <c r="AW103" s="5">
        <v>18</v>
      </c>
      <c r="AX103" s="5">
        <v>6</v>
      </c>
      <c r="AY103" s="5">
        <v>6</v>
      </c>
      <c r="AZ103" s="5">
        <v>6</v>
      </c>
      <c r="BA103" s="5">
        <v>38</v>
      </c>
      <c r="BB103" s="9" t="s">
        <v>133</v>
      </c>
      <c r="BC103" s="9">
        <v>31</v>
      </c>
      <c r="BD103" s="5">
        <f t="shared" si="45"/>
        <v>18</v>
      </c>
      <c r="BF103" s="9">
        <v>6</v>
      </c>
      <c r="BG103" s="5" t="s">
        <v>94</v>
      </c>
      <c r="BH103" s="5">
        <v>18</v>
      </c>
      <c r="BI103" s="5">
        <v>5</v>
      </c>
      <c r="BJ103" s="5">
        <v>7</v>
      </c>
      <c r="BK103" s="5">
        <v>6</v>
      </c>
      <c r="BL103" s="5">
        <v>37</v>
      </c>
      <c r="BM103" s="9" t="s">
        <v>133</v>
      </c>
      <c r="BN103" s="9">
        <v>44</v>
      </c>
      <c r="BO103" s="5">
        <f t="shared" si="46"/>
        <v>17</v>
      </c>
    </row>
    <row r="104" spans="1:68" s="5" customFormat="1" ht="12" customHeight="1" x14ac:dyDescent="0.25">
      <c r="C104" s="38">
        <v>7</v>
      </c>
      <c r="D104" s="5" t="s">
        <v>98</v>
      </c>
      <c r="E104" s="5">
        <v>18</v>
      </c>
      <c r="F104" s="5">
        <v>6</v>
      </c>
      <c r="G104" s="5">
        <v>2</v>
      </c>
      <c r="H104" s="5">
        <v>10</v>
      </c>
      <c r="I104" s="5">
        <v>37</v>
      </c>
      <c r="J104" s="38" t="s">
        <v>133</v>
      </c>
      <c r="K104" s="5">
        <v>44</v>
      </c>
      <c r="L104" s="5">
        <f t="shared" si="42"/>
        <v>14</v>
      </c>
      <c r="N104" s="9">
        <v>7</v>
      </c>
      <c r="O104" s="5" t="s">
        <v>43</v>
      </c>
      <c r="P104" s="5">
        <v>18</v>
      </c>
      <c r="Q104" s="5">
        <v>6</v>
      </c>
      <c r="R104" s="5">
        <v>5</v>
      </c>
      <c r="S104" s="5">
        <v>7</v>
      </c>
      <c r="T104" s="5">
        <v>35</v>
      </c>
      <c r="U104" s="38" t="s">
        <v>133</v>
      </c>
      <c r="V104" s="5">
        <v>42</v>
      </c>
      <c r="W104" s="5">
        <f t="shared" si="43"/>
        <v>17</v>
      </c>
      <c r="Y104" s="9">
        <v>7</v>
      </c>
      <c r="Z104" s="5" t="s">
        <v>51</v>
      </c>
      <c r="AA104" s="5">
        <v>18</v>
      </c>
      <c r="AB104" s="5">
        <v>7</v>
      </c>
      <c r="AC104" s="5">
        <v>3</v>
      </c>
      <c r="AD104" s="5">
        <v>8</v>
      </c>
      <c r="AE104" s="5">
        <v>31</v>
      </c>
      <c r="AF104" s="5" t="s">
        <v>133</v>
      </c>
      <c r="AG104" s="5">
        <v>40</v>
      </c>
      <c r="AH104" s="5">
        <f t="shared" si="47"/>
        <v>17</v>
      </c>
      <c r="AJ104" s="9">
        <v>7</v>
      </c>
      <c r="AK104" s="5" t="s">
        <v>105</v>
      </c>
      <c r="AL104" s="5">
        <v>18</v>
      </c>
      <c r="AM104" s="5">
        <v>6</v>
      </c>
      <c r="AN104" s="5">
        <v>3</v>
      </c>
      <c r="AO104" s="5">
        <v>9</v>
      </c>
      <c r="AP104" s="5">
        <v>29</v>
      </c>
      <c r="AQ104" s="9" t="s">
        <v>133</v>
      </c>
      <c r="AR104" s="5">
        <v>45</v>
      </c>
      <c r="AS104" s="5">
        <f t="shared" si="44"/>
        <v>15</v>
      </c>
      <c r="AU104" s="9">
        <v>7</v>
      </c>
      <c r="AV104" s="5" t="s">
        <v>94</v>
      </c>
      <c r="AW104" s="5">
        <v>18</v>
      </c>
      <c r="AX104" s="5">
        <v>7</v>
      </c>
      <c r="AY104" s="5">
        <v>3</v>
      </c>
      <c r="AZ104" s="5">
        <v>8</v>
      </c>
      <c r="BA104" s="5">
        <v>43</v>
      </c>
      <c r="BB104" s="9" t="s">
        <v>133</v>
      </c>
      <c r="BC104" s="9">
        <v>36</v>
      </c>
      <c r="BD104" s="5">
        <f t="shared" si="45"/>
        <v>17</v>
      </c>
      <c r="BF104" s="9">
        <v>7</v>
      </c>
      <c r="BG104" s="5" t="s">
        <v>93</v>
      </c>
      <c r="BH104" s="5">
        <v>18</v>
      </c>
      <c r="BI104" s="5">
        <v>6</v>
      </c>
      <c r="BJ104" s="5">
        <v>5</v>
      </c>
      <c r="BK104" s="5">
        <v>7</v>
      </c>
      <c r="BL104" s="5">
        <v>33</v>
      </c>
      <c r="BM104" s="9" t="s">
        <v>133</v>
      </c>
      <c r="BN104" s="9">
        <v>43</v>
      </c>
      <c r="BO104" s="5">
        <f t="shared" si="46"/>
        <v>17</v>
      </c>
    </row>
    <row r="105" spans="1:68" s="5" customFormat="1" ht="12" customHeight="1" x14ac:dyDescent="0.25">
      <c r="C105" s="38">
        <v>8</v>
      </c>
      <c r="D105" s="5" t="s">
        <v>105</v>
      </c>
      <c r="E105" s="5">
        <v>18</v>
      </c>
      <c r="F105" s="5">
        <v>3</v>
      </c>
      <c r="G105" s="5">
        <v>3</v>
      </c>
      <c r="H105" s="5">
        <v>12</v>
      </c>
      <c r="I105" s="5">
        <v>26</v>
      </c>
      <c r="J105" s="38" t="s">
        <v>133</v>
      </c>
      <c r="K105" s="5">
        <v>42</v>
      </c>
      <c r="L105" s="5">
        <f t="shared" si="42"/>
        <v>9</v>
      </c>
      <c r="N105" s="9">
        <v>8</v>
      </c>
      <c r="O105" s="5" t="s">
        <v>102</v>
      </c>
      <c r="P105" s="5">
        <v>18</v>
      </c>
      <c r="Q105" s="5">
        <v>8</v>
      </c>
      <c r="R105" s="5">
        <v>1</v>
      </c>
      <c r="S105" s="5">
        <v>9</v>
      </c>
      <c r="T105" s="5">
        <v>33</v>
      </c>
      <c r="U105" s="38" t="s">
        <v>133</v>
      </c>
      <c r="V105" s="5">
        <v>40</v>
      </c>
      <c r="W105" s="5">
        <f t="shared" si="43"/>
        <v>17</v>
      </c>
      <c r="Y105" s="9">
        <v>8</v>
      </c>
      <c r="Z105" s="5" t="s">
        <v>98</v>
      </c>
      <c r="AA105" s="5">
        <v>18</v>
      </c>
      <c r="AB105" s="5">
        <v>6</v>
      </c>
      <c r="AC105" s="5">
        <v>2</v>
      </c>
      <c r="AD105" s="5">
        <v>10</v>
      </c>
      <c r="AE105" s="5">
        <v>26</v>
      </c>
      <c r="AF105" s="5" t="s">
        <v>133</v>
      </c>
      <c r="AG105" s="5">
        <v>46</v>
      </c>
      <c r="AH105" s="5">
        <f t="shared" si="47"/>
        <v>14</v>
      </c>
      <c r="AJ105" s="9">
        <v>8</v>
      </c>
      <c r="AK105" s="5" t="s">
        <v>91</v>
      </c>
      <c r="AL105" s="5">
        <v>18</v>
      </c>
      <c r="AM105" s="5">
        <v>5</v>
      </c>
      <c r="AN105" s="5">
        <v>4</v>
      </c>
      <c r="AO105" s="5">
        <v>9</v>
      </c>
      <c r="AP105" s="5">
        <v>31</v>
      </c>
      <c r="AQ105" s="9" t="s">
        <v>133</v>
      </c>
      <c r="AR105" s="5">
        <v>31</v>
      </c>
      <c r="AS105" s="5">
        <f t="shared" si="44"/>
        <v>14</v>
      </c>
      <c r="AU105" s="9">
        <v>8</v>
      </c>
      <c r="AV105" s="5" t="s">
        <v>40</v>
      </c>
      <c r="AW105" s="5">
        <v>18</v>
      </c>
      <c r="AX105" s="5">
        <v>7</v>
      </c>
      <c r="AY105" s="5">
        <v>3</v>
      </c>
      <c r="AZ105" s="5">
        <v>8</v>
      </c>
      <c r="BA105" s="5">
        <v>40</v>
      </c>
      <c r="BB105" s="9" t="s">
        <v>133</v>
      </c>
      <c r="BC105" s="9">
        <v>36</v>
      </c>
      <c r="BD105" s="5">
        <f t="shared" si="45"/>
        <v>17</v>
      </c>
      <c r="BF105" s="9">
        <v>8</v>
      </c>
      <c r="BG105" s="5" t="s">
        <v>51</v>
      </c>
      <c r="BH105" s="5">
        <v>18</v>
      </c>
      <c r="BI105" s="5">
        <v>4</v>
      </c>
      <c r="BJ105" s="5">
        <v>7</v>
      </c>
      <c r="BK105" s="5">
        <v>7</v>
      </c>
      <c r="BL105" s="5">
        <v>30</v>
      </c>
      <c r="BM105" s="9" t="s">
        <v>133</v>
      </c>
      <c r="BN105" s="9">
        <v>32</v>
      </c>
      <c r="BO105" s="5">
        <f t="shared" si="46"/>
        <v>15</v>
      </c>
    </row>
    <row r="106" spans="1:68" s="5" customFormat="1" ht="12" customHeight="1" x14ac:dyDescent="0.25">
      <c r="C106" s="38">
        <v>9</v>
      </c>
      <c r="D106" s="5" t="s">
        <v>104</v>
      </c>
      <c r="E106" s="5">
        <v>18</v>
      </c>
      <c r="F106" s="5">
        <v>3</v>
      </c>
      <c r="G106" s="5">
        <v>3</v>
      </c>
      <c r="H106" s="5">
        <v>12</v>
      </c>
      <c r="I106" s="5">
        <v>28</v>
      </c>
      <c r="J106" s="38" t="s">
        <v>133</v>
      </c>
      <c r="K106" s="5">
        <v>57</v>
      </c>
      <c r="L106" s="5">
        <f t="shared" si="42"/>
        <v>9</v>
      </c>
      <c r="M106" s="5" t="s">
        <v>70</v>
      </c>
      <c r="N106" s="9">
        <v>9</v>
      </c>
      <c r="O106" s="5" t="s">
        <v>120</v>
      </c>
      <c r="P106" s="5">
        <v>18</v>
      </c>
      <c r="Q106" s="5">
        <v>3</v>
      </c>
      <c r="R106" s="5">
        <v>3</v>
      </c>
      <c r="S106" s="5">
        <v>12</v>
      </c>
      <c r="T106" s="5">
        <v>22</v>
      </c>
      <c r="U106" s="38" t="s">
        <v>133</v>
      </c>
      <c r="V106" s="5">
        <v>50</v>
      </c>
      <c r="W106" s="5">
        <f t="shared" si="43"/>
        <v>9</v>
      </c>
      <c r="X106" s="5" t="s">
        <v>70</v>
      </c>
      <c r="Y106" s="9">
        <v>9</v>
      </c>
      <c r="Z106" s="5" t="s">
        <v>94</v>
      </c>
      <c r="AA106" s="5">
        <v>18</v>
      </c>
      <c r="AB106" s="5">
        <v>6</v>
      </c>
      <c r="AC106" s="5">
        <v>0</v>
      </c>
      <c r="AD106" s="5">
        <v>12</v>
      </c>
      <c r="AE106" s="5">
        <v>48</v>
      </c>
      <c r="AF106" s="5" t="s">
        <v>133</v>
      </c>
      <c r="AG106" s="5">
        <v>64</v>
      </c>
      <c r="AH106" s="5">
        <f t="shared" si="47"/>
        <v>12</v>
      </c>
      <c r="AI106" s="5" t="s">
        <v>70</v>
      </c>
      <c r="AJ106" s="9">
        <v>9</v>
      </c>
      <c r="AK106" s="5" t="s">
        <v>113</v>
      </c>
      <c r="AL106" s="5">
        <v>18</v>
      </c>
      <c r="AM106" s="5">
        <v>3</v>
      </c>
      <c r="AN106" s="5">
        <v>6</v>
      </c>
      <c r="AO106" s="5">
        <v>9</v>
      </c>
      <c r="AP106" s="5">
        <v>27</v>
      </c>
      <c r="AQ106" s="9" t="s">
        <v>133</v>
      </c>
      <c r="AR106" s="5">
        <v>40</v>
      </c>
      <c r="AS106" s="5">
        <f t="shared" si="44"/>
        <v>12</v>
      </c>
      <c r="AT106" s="5" t="s">
        <v>70</v>
      </c>
      <c r="AU106" s="9">
        <v>9</v>
      </c>
      <c r="AV106" s="5" t="s">
        <v>120</v>
      </c>
      <c r="AW106" s="5">
        <v>18</v>
      </c>
      <c r="AX106" s="5">
        <v>3</v>
      </c>
      <c r="AY106" s="5">
        <v>3</v>
      </c>
      <c r="AZ106" s="5">
        <v>12</v>
      </c>
      <c r="BA106" s="5">
        <v>33</v>
      </c>
      <c r="BB106" s="9" t="s">
        <v>133</v>
      </c>
      <c r="BC106" s="9">
        <v>59</v>
      </c>
      <c r="BD106" s="5">
        <f t="shared" si="45"/>
        <v>9</v>
      </c>
      <c r="BE106" s="5" t="s">
        <v>70</v>
      </c>
      <c r="BF106" s="9">
        <v>9</v>
      </c>
      <c r="BG106" s="5" t="s">
        <v>117</v>
      </c>
      <c r="BH106" s="5">
        <v>18</v>
      </c>
      <c r="BI106" s="5">
        <v>3</v>
      </c>
      <c r="BJ106" s="5">
        <v>5</v>
      </c>
      <c r="BK106" s="5">
        <v>10</v>
      </c>
      <c r="BL106" s="5">
        <v>26</v>
      </c>
      <c r="BM106" s="9" t="s">
        <v>133</v>
      </c>
      <c r="BN106" s="9">
        <v>38</v>
      </c>
      <c r="BO106" s="5">
        <f t="shared" si="46"/>
        <v>11</v>
      </c>
      <c r="BP106" s="5" t="s">
        <v>70</v>
      </c>
    </row>
    <row r="107" spans="1:68" s="5" customFormat="1" ht="12" customHeight="1" x14ac:dyDescent="0.25">
      <c r="C107" s="38">
        <v>10</v>
      </c>
      <c r="D107" s="5" t="s">
        <v>106</v>
      </c>
      <c r="E107" s="5">
        <v>18</v>
      </c>
      <c r="F107" s="5">
        <v>3</v>
      </c>
      <c r="G107" s="5">
        <v>1</v>
      </c>
      <c r="H107" s="5">
        <v>14</v>
      </c>
      <c r="I107" s="5">
        <v>22</v>
      </c>
      <c r="J107" s="38" t="s">
        <v>133</v>
      </c>
      <c r="K107" s="5">
        <v>60</v>
      </c>
      <c r="L107" s="5">
        <f t="shared" si="42"/>
        <v>7</v>
      </c>
      <c r="M107" s="5" t="s">
        <v>70</v>
      </c>
      <c r="N107" s="9">
        <v>10</v>
      </c>
      <c r="O107" s="5" t="s">
        <v>104</v>
      </c>
      <c r="P107" s="5">
        <v>18</v>
      </c>
      <c r="Q107" s="5">
        <v>2</v>
      </c>
      <c r="R107" s="5">
        <v>2</v>
      </c>
      <c r="S107" s="5">
        <v>14</v>
      </c>
      <c r="T107" s="5">
        <v>22</v>
      </c>
      <c r="U107" s="38" t="s">
        <v>133</v>
      </c>
      <c r="V107" s="5">
        <v>72</v>
      </c>
      <c r="W107" s="5">
        <f t="shared" si="43"/>
        <v>6</v>
      </c>
      <c r="X107" s="5" t="s">
        <v>70</v>
      </c>
      <c r="Y107" s="9">
        <v>10</v>
      </c>
      <c r="Z107" s="5" t="s">
        <v>108</v>
      </c>
      <c r="AA107" s="5">
        <v>18</v>
      </c>
      <c r="AB107" s="5">
        <v>3</v>
      </c>
      <c r="AC107" s="5">
        <v>1</v>
      </c>
      <c r="AD107" s="5">
        <v>14</v>
      </c>
      <c r="AE107" s="5">
        <v>29</v>
      </c>
      <c r="AF107" s="5" t="s">
        <v>133</v>
      </c>
      <c r="AG107" s="5">
        <v>61</v>
      </c>
      <c r="AH107" s="5">
        <f t="shared" si="47"/>
        <v>7</v>
      </c>
      <c r="AI107" s="5" t="s">
        <v>70</v>
      </c>
      <c r="AJ107" s="9">
        <v>10</v>
      </c>
      <c r="AK107" s="5" t="s">
        <v>93</v>
      </c>
      <c r="AL107" s="5">
        <v>18</v>
      </c>
      <c r="AM107" s="5">
        <v>1</v>
      </c>
      <c r="AN107" s="5">
        <v>4</v>
      </c>
      <c r="AO107" s="5">
        <v>13</v>
      </c>
      <c r="AP107" s="5">
        <v>24</v>
      </c>
      <c r="AQ107" s="9" t="s">
        <v>133</v>
      </c>
      <c r="AR107" s="5">
        <v>70</v>
      </c>
      <c r="AS107" s="5">
        <f t="shared" si="44"/>
        <v>6</v>
      </c>
      <c r="AT107" s="5" t="s">
        <v>70</v>
      </c>
      <c r="AU107" s="9">
        <v>10</v>
      </c>
      <c r="AV107" s="5" t="s">
        <v>105</v>
      </c>
      <c r="AW107" s="5">
        <v>18</v>
      </c>
      <c r="AX107" s="5">
        <v>0</v>
      </c>
      <c r="AY107" s="5">
        <v>1</v>
      </c>
      <c r="AZ107" s="5">
        <v>17</v>
      </c>
      <c r="BA107" s="5">
        <v>15</v>
      </c>
      <c r="BB107" s="9" t="s">
        <v>133</v>
      </c>
      <c r="BC107" s="9">
        <v>67</v>
      </c>
      <c r="BD107" s="5">
        <f t="shared" si="45"/>
        <v>1</v>
      </c>
      <c r="BE107" s="5" t="s">
        <v>70</v>
      </c>
      <c r="BF107" s="9">
        <v>10</v>
      </c>
      <c r="BG107" s="5" t="s">
        <v>40</v>
      </c>
      <c r="BH107" s="5">
        <v>18</v>
      </c>
      <c r="BI107" s="5">
        <v>3</v>
      </c>
      <c r="BJ107" s="5">
        <v>4</v>
      </c>
      <c r="BK107" s="5">
        <v>11</v>
      </c>
      <c r="BL107" s="5">
        <v>25</v>
      </c>
      <c r="BM107" s="9" t="s">
        <v>133</v>
      </c>
      <c r="BN107" s="9">
        <v>44</v>
      </c>
      <c r="BO107" s="5">
        <f t="shared" si="46"/>
        <v>10</v>
      </c>
      <c r="BP107" s="5" t="s">
        <v>70</v>
      </c>
    </row>
    <row r="108" spans="1:68" s="5" customFormat="1" ht="12" customHeight="1" x14ac:dyDescent="0.25">
      <c r="E108" s="5">
        <f>SUM(E98:E107)</f>
        <v>180</v>
      </c>
      <c r="F108" s="5">
        <f>SUM(F98:F107)</f>
        <v>80</v>
      </c>
      <c r="G108" s="5">
        <f>SUM(G98:G107)</f>
        <v>20</v>
      </c>
      <c r="H108" s="5">
        <f>SUM(H98:H107)</f>
        <v>80</v>
      </c>
      <c r="I108" s="5">
        <f>SUM(I98:I107)</f>
        <v>384</v>
      </c>
      <c r="J108" s="38" t="s">
        <v>133</v>
      </c>
      <c r="K108" s="5">
        <f>SUM(K98:K107)</f>
        <v>384</v>
      </c>
      <c r="L108" s="5">
        <f>SUM(L98:L107)</f>
        <v>180</v>
      </c>
      <c r="N108" s="26"/>
      <c r="P108" s="5">
        <f>SUM(P98:P107)</f>
        <v>180</v>
      </c>
      <c r="Q108" s="5">
        <f>SUM(Q98:Q107)</f>
        <v>78</v>
      </c>
      <c r="R108" s="5">
        <f>SUM(R98:R107)</f>
        <v>24</v>
      </c>
      <c r="S108" s="5">
        <f>SUM(S98:S107)</f>
        <v>78</v>
      </c>
      <c r="T108" s="5">
        <f>SUM(T98:T107)</f>
        <v>394</v>
      </c>
      <c r="U108" s="38" t="s">
        <v>133</v>
      </c>
      <c r="V108" s="5">
        <f>SUM(V98:V107)</f>
        <v>394</v>
      </c>
      <c r="W108" s="5">
        <f>SUM(W98:W107)</f>
        <v>180</v>
      </c>
      <c r="Y108" s="26"/>
      <c r="AA108" s="5">
        <f>SUM(AA98:AA107)</f>
        <v>180</v>
      </c>
      <c r="AB108" s="5">
        <f>SUM(AB98:AB107)</f>
        <v>80</v>
      </c>
      <c r="AC108" s="5">
        <f>SUM(AC98:AC107)</f>
        <v>20</v>
      </c>
      <c r="AD108" s="5">
        <f>SUM(AD98:AD107)</f>
        <v>80</v>
      </c>
      <c r="AE108" s="5">
        <f>SUM(AE98:AE107)</f>
        <v>399</v>
      </c>
      <c r="AF108" s="5" t="s">
        <v>133</v>
      </c>
      <c r="AG108" s="5">
        <f>SUM(AG98:AG107)</f>
        <v>399</v>
      </c>
      <c r="AH108" s="5">
        <f>SUM(AH98:AH107)</f>
        <v>180</v>
      </c>
      <c r="AJ108" s="26"/>
      <c r="AL108" s="5">
        <f>SUM(AL98:AL107)</f>
        <v>180</v>
      </c>
      <c r="AM108" s="5">
        <f>SUM(AM98:AM107)</f>
        <v>68</v>
      </c>
      <c r="AN108" s="5">
        <f>SUM(AN98:AN107)</f>
        <v>44</v>
      </c>
      <c r="AO108" s="5">
        <f>SUM(AO98:AO107)</f>
        <v>68</v>
      </c>
      <c r="AP108" s="5">
        <f>SUM(AP98:AP107)</f>
        <v>362</v>
      </c>
      <c r="AQ108" s="9" t="s">
        <v>133</v>
      </c>
      <c r="AR108" s="5">
        <f>SUM(AR98:AR107)</f>
        <v>362</v>
      </c>
      <c r="AS108" s="5">
        <f>SUM(AS98:AS107)</f>
        <v>180</v>
      </c>
      <c r="AU108" s="26"/>
      <c r="AW108" s="5">
        <f>SUM(AW98:AW107)</f>
        <v>180</v>
      </c>
      <c r="AX108" s="5">
        <f>SUM(AX98:AX107)</f>
        <v>78</v>
      </c>
      <c r="AY108" s="5">
        <f>SUM(AY98:AY107)</f>
        <v>24</v>
      </c>
      <c r="AZ108" s="5">
        <f>SUM(AZ98:AZ107)</f>
        <v>78</v>
      </c>
      <c r="BA108" s="5">
        <f>SUM(BA98:BA107)</f>
        <v>367</v>
      </c>
      <c r="BB108" s="9" t="s">
        <v>133</v>
      </c>
      <c r="BC108" s="5">
        <f>SUM(BC98:BC107)</f>
        <v>367</v>
      </c>
      <c r="BD108" s="5">
        <f>SUM(BD98:BD107)</f>
        <v>180</v>
      </c>
      <c r="BE108" s="25"/>
      <c r="BF108" s="26"/>
      <c r="BG108" s="26"/>
      <c r="BH108" s="5">
        <f>SUM(BH98:BH107)</f>
        <v>180</v>
      </c>
      <c r="BI108" s="5">
        <f>SUM(BI98:BI107)</f>
        <v>63</v>
      </c>
      <c r="BJ108" s="5">
        <f>SUM(BJ98:BJ107)</f>
        <v>54</v>
      </c>
      <c r="BK108" s="5">
        <f>SUM(BK98:BK107)</f>
        <v>63</v>
      </c>
      <c r="BL108" s="5">
        <f>SUM(BL98:BL107)</f>
        <v>366</v>
      </c>
      <c r="BM108" s="9" t="s">
        <v>133</v>
      </c>
      <c r="BN108" s="5">
        <f>SUM(BN98:BN107)</f>
        <v>366</v>
      </c>
      <c r="BO108" s="5">
        <f>SUM(BO98:BO107)</f>
        <v>180</v>
      </c>
      <c r="BP108" s="25"/>
    </row>
    <row r="109" spans="1:68" s="5" customFormat="1" ht="12" customHeight="1" x14ac:dyDescent="0.2">
      <c r="A109" s="38"/>
      <c r="B109" s="38"/>
      <c r="C109" s="32"/>
      <c r="D109" s="12" t="s">
        <v>316</v>
      </c>
      <c r="E109" s="37"/>
      <c r="F109" s="38"/>
      <c r="G109" s="38"/>
      <c r="H109" s="38"/>
      <c r="I109" s="38"/>
      <c r="J109" s="38"/>
      <c r="K109" s="38"/>
      <c r="L109" s="38"/>
      <c r="M109" s="38"/>
      <c r="N109" s="26"/>
      <c r="O109" s="12" t="s">
        <v>317</v>
      </c>
      <c r="U109" s="38"/>
      <c r="Y109" s="26"/>
      <c r="Z109" s="12" t="s">
        <v>318</v>
      </c>
      <c r="AI109" s="25"/>
      <c r="AJ109" s="26"/>
      <c r="AK109" s="12" t="s">
        <v>319</v>
      </c>
      <c r="AV109" s="12" t="s">
        <v>321</v>
      </c>
      <c r="BG109" s="12" t="s">
        <v>320</v>
      </c>
      <c r="BM109" s="38"/>
      <c r="BP109" s="25"/>
    </row>
    <row r="110" spans="1:68" s="5" customFormat="1" ht="12" customHeight="1" x14ac:dyDescent="0.2">
      <c r="A110" s="38"/>
      <c r="B110" s="38"/>
      <c r="C110" s="32">
        <v>1</v>
      </c>
      <c r="D110" s="33" t="s">
        <v>82</v>
      </c>
      <c r="E110" s="1">
        <v>18</v>
      </c>
      <c r="F110" s="1">
        <v>12</v>
      </c>
      <c r="G110" s="1">
        <v>3</v>
      </c>
      <c r="H110" s="1">
        <v>3</v>
      </c>
      <c r="I110" s="1">
        <v>63</v>
      </c>
      <c r="J110" s="32" t="s">
        <v>133</v>
      </c>
      <c r="K110" s="1">
        <v>25</v>
      </c>
      <c r="L110" s="1">
        <f>SUM(F110*2+G110*1)</f>
        <v>27</v>
      </c>
      <c r="M110" s="1" t="s">
        <v>71</v>
      </c>
      <c r="N110" s="32">
        <v>1</v>
      </c>
      <c r="O110" s="33" t="s">
        <v>134</v>
      </c>
      <c r="P110" s="1">
        <v>18</v>
      </c>
      <c r="Q110" s="1">
        <v>12</v>
      </c>
      <c r="R110" s="1">
        <v>1</v>
      </c>
      <c r="S110" s="1">
        <v>5</v>
      </c>
      <c r="T110" s="1">
        <v>55</v>
      </c>
      <c r="U110" s="32" t="s">
        <v>133</v>
      </c>
      <c r="V110" s="1">
        <v>25</v>
      </c>
      <c r="W110" s="1">
        <f>SUM(Q110*2+R110*1)</f>
        <v>25</v>
      </c>
      <c r="X110" s="1" t="s">
        <v>71</v>
      </c>
      <c r="Y110" s="32">
        <v>1</v>
      </c>
      <c r="Z110" s="33" t="s">
        <v>173</v>
      </c>
      <c r="AA110" s="1">
        <v>18</v>
      </c>
      <c r="AB110" s="1">
        <v>10</v>
      </c>
      <c r="AC110" s="1">
        <v>3</v>
      </c>
      <c r="AD110" s="1">
        <v>5</v>
      </c>
      <c r="AE110" s="1">
        <v>45</v>
      </c>
      <c r="AF110" s="36" t="s">
        <v>133</v>
      </c>
      <c r="AG110" s="1">
        <v>28</v>
      </c>
      <c r="AH110" s="1">
        <f>SUM(AB110*2+AC110*1)</f>
        <v>23</v>
      </c>
      <c r="AI110" s="1" t="s">
        <v>71</v>
      </c>
      <c r="AJ110" s="32">
        <v>1</v>
      </c>
      <c r="AK110" s="33" t="s">
        <v>84</v>
      </c>
      <c r="AL110" s="1">
        <v>18</v>
      </c>
      <c r="AM110" s="1">
        <v>14</v>
      </c>
      <c r="AN110" s="1">
        <v>1</v>
      </c>
      <c r="AO110" s="1">
        <v>3</v>
      </c>
      <c r="AP110" s="1">
        <v>71</v>
      </c>
      <c r="AQ110" s="1" t="s">
        <v>133</v>
      </c>
      <c r="AR110" s="1">
        <v>26</v>
      </c>
      <c r="AS110" s="1">
        <f>SUM(AM110*2+AN110*1)</f>
        <v>29</v>
      </c>
      <c r="AT110" s="1" t="s">
        <v>71</v>
      </c>
      <c r="AU110" s="32">
        <v>1</v>
      </c>
      <c r="AV110" s="33" t="s">
        <v>180</v>
      </c>
      <c r="AW110" s="1">
        <v>18</v>
      </c>
      <c r="AX110" s="1">
        <v>11</v>
      </c>
      <c r="AY110" s="1">
        <v>4</v>
      </c>
      <c r="AZ110" s="1">
        <v>3</v>
      </c>
      <c r="BA110" s="1">
        <v>41</v>
      </c>
      <c r="BB110" s="1" t="s">
        <v>133</v>
      </c>
      <c r="BC110" s="1">
        <v>20</v>
      </c>
      <c r="BD110" s="1">
        <f>SUM(AX110*2+AY110*1)</f>
        <v>26</v>
      </c>
      <c r="BE110" s="1" t="s">
        <v>71</v>
      </c>
      <c r="BF110" s="32">
        <v>1</v>
      </c>
      <c r="BG110" s="41" t="s">
        <v>134</v>
      </c>
      <c r="BH110" s="1">
        <v>18</v>
      </c>
      <c r="BI110" s="1">
        <v>14</v>
      </c>
      <c r="BJ110" s="1">
        <v>1</v>
      </c>
      <c r="BK110" s="1">
        <v>3</v>
      </c>
      <c r="BL110" s="1">
        <v>57</v>
      </c>
      <c r="BM110" s="1" t="s">
        <v>133</v>
      </c>
      <c r="BN110" s="1">
        <v>20</v>
      </c>
      <c r="BO110" s="1">
        <f>SUM(BI110*2+BJ110*1)</f>
        <v>29</v>
      </c>
      <c r="BP110" s="25"/>
    </row>
    <row r="111" spans="1:68" s="5" customFormat="1" ht="12" customHeight="1" x14ac:dyDescent="0.2">
      <c r="A111" s="38"/>
      <c r="B111" s="38"/>
      <c r="C111" s="32">
        <v>2</v>
      </c>
      <c r="D111" s="33" t="s">
        <v>171</v>
      </c>
      <c r="E111" s="1">
        <v>18</v>
      </c>
      <c r="F111" s="1">
        <v>10</v>
      </c>
      <c r="G111" s="1">
        <v>4</v>
      </c>
      <c r="H111" s="1">
        <v>4</v>
      </c>
      <c r="I111" s="1">
        <v>47</v>
      </c>
      <c r="J111" s="32" t="s">
        <v>133</v>
      </c>
      <c r="K111" s="1">
        <v>31</v>
      </c>
      <c r="L111" s="1">
        <f t="shared" ref="L111:L119" si="48">SUM(F111*2+G111*1)</f>
        <v>24</v>
      </c>
      <c r="M111" s="1"/>
      <c r="N111" s="32">
        <v>2</v>
      </c>
      <c r="O111" s="33" t="s">
        <v>178</v>
      </c>
      <c r="P111" s="1">
        <v>18</v>
      </c>
      <c r="Q111" s="1">
        <v>10</v>
      </c>
      <c r="R111" s="1">
        <v>4</v>
      </c>
      <c r="S111" s="1">
        <v>4</v>
      </c>
      <c r="T111" s="1">
        <v>52</v>
      </c>
      <c r="U111" s="32" t="s">
        <v>133</v>
      </c>
      <c r="V111" s="1">
        <v>27</v>
      </c>
      <c r="W111" s="1">
        <f t="shared" ref="W111:W119" si="49">SUM(Q111*2+R111*1)</f>
        <v>24</v>
      </c>
      <c r="X111" s="1"/>
      <c r="Y111" s="32">
        <v>2</v>
      </c>
      <c r="Z111" s="33" t="s">
        <v>180</v>
      </c>
      <c r="AA111" s="1">
        <v>18</v>
      </c>
      <c r="AB111" s="1">
        <v>9</v>
      </c>
      <c r="AC111" s="1">
        <v>4</v>
      </c>
      <c r="AD111" s="1">
        <v>5</v>
      </c>
      <c r="AE111" s="1">
        <v>37</v>
      </c>
      <c r="AF111" s="36" t="s">
        <v>133</v>
      </c>
      <c r="AG111" s="1">
        <v>27</v>
      </c>
      <c r="AH111" s="1">
        <f t="shared" ref="AH111:AH119" si="50">SUM(AB111*2+AC111*1)</f>
        <v>22</v>
      </c>
      <c r="AI111" s="1"/>
      <c r="AJ111" s="32">
        <v>2</v>
      </c>
      <c r="AK111" s="33" t="s">
        <v>180</v>
      </c>
      <c r="AL111" s="1">
        <v>18</v>
      </c>
      <c r="AM111" s="1">
        <v>13</v>
      </c>
      <c r="AN111" s="1">
        <v>2</v>
      </c>
      <c r="AO111" s="1">
        <v>3</v>
      </c>
      <c r="AP111" s="1">
        <v>43</v>
      </c>
      <c r="AQ111" s="1" t="s">
        <v>133</v>
      </c>
      <c r="AR111" s="1">
        <v>20</v>
      </c>
      <c r="AS111" s="1">
        <f t="shared" ref="AS111:AS119" si="51">SUM(AM111*2+AN111*1)</f>
        <v>28</v>
      </c>
      <c r="AT111" s="1"/>
      <c r="AU111" s="32">
        <v>2</v>
      </c>
      <c r="AV111" s="30" t="s">
        <v>178</v>
      </c>
      <c r="AW111" s="1">
        <v>18</v>
      </c>
      <c r="AX111" s="1">
        <v>10</v>
      </c>
      <c r="AY111" s="1">
        <v>3</v>
      </c>
      <c r="AZ111" s="1">
        <v>5</v>
      </c>
      <c r="BA111" s="1">
        <v>50</v>
      </c>
      <c r="BB111" s="1" t="s">
        <v>133</v>
      </c>
      <c r="BC111" s="1">
        <v>29</v>
      </c>
      <c r="BD111" s="1">
        <f t="shared" ref="BD111:BD119" si="52">SUM(AX111*2+AY111*1)</f>
        <v>23</v>
      </c>
      <c r="BE111" s="1"/>
      <c r="BF111" s="32">
        <v>2</v>
      </c>
      <c r="BG111" s="41" t="s">
        <v>182</v>
      </c>
      <c r="BH111" s="1">
        <v>18</v>
      </c>
      <c r="BI111" s="1">
        <v>13</v>
      </c>
      <c r="BJ111" s="1">
        <v>2</v>
      </c>
      <c r="BK111" s="1">
        <v>3</v>
      </c>
      <c r="BL111" s="1">
        <v>44</v>
      </c>
      <c r="BM111" s="1" t="s">
        <v>133</v>
      </c>
      <c r="BN111" s="1">
        <v>26</v>
      </c>
      <c r="BO111" s="1">
        <f t="shared" ref="BO111:BO119" si="53">SUM(BI111*2+BJ111*1)</f>
        <v>28</v>
      </c>
      <c r="BP111" s="25"/>
    </row>
    <row r="112" spans="1:68" s="5" customFormat="1" ht="12" customHeight="1" x14ac:dyDescent="0.2">
      <c r="A112" s="38"/>
      <c r="B112" s="38"/>
      <c r="C112" s="32">
        <v>3</v>
      </c>
      <c r="D112" s="33" t="s">
        <v>83</v>
      </c>
      <c r="E112" s="1">
        <v>18</v>
      </c>
      <c r="F112" s="1">
        <v>10</v>
      </c>
      <c r="G112" s="1">
        <v>2</v>
      </c>
      <c r="H112" s="1">
        <v>6</v>
      </c>
      <c r="I112" s="1">
        <v>43</v>
      </c>
      <c r="J112" s="32" t="s">
        <v>133</v>
      </c>
      <c r="K112" s="1">
        <v>23</v>
      </c>
      <c r="L112" s="1">
        <f t="shared" si="48"/>
        <v>22</v>
      </c>
      <c r="M112" s="1"/>
      <c r="N112" s="32">
        <v>3</v>
      </c>
      <c r="O112" s="33" t="s">
        <v>173</v>
      </c>
      <c r="P112" s="1">
        <v>18</v>
      </c>
      <c r="Q112" s="1">
        <v>11</v>
      </c>
      <c r="R112" s="1">
        <v>2</v>
      </c>
      <c r="S112" s="1">
        <v>5</v>
      </c>
      <c r="T112" s="1">
        <v>44</v>
      </c>
      <c r="U112" s="32" t="s">
        <v>133</v>
      </c>
      <c r="V112" s="1">
        <v>23</v>
      </c>
      <c r="W112" s="1">
        <f t="shared" si="49"/>
        <v>24</v>
      </c>
      <c r="X112" s="1"/>
      <c r="Y112" s="32">
        <v>3</v>
      </c>
      <c r="Z112" s="33" t="s">
        <v>171</v>
      </c>
      <c r="AA112" s="1">
        <v>18</v>
      </c>
      <c r="AB112" s="1">
        <v>10</v>
      </c>
      <c r="AC112" s="1">
        <v>1</v>
      </c>
      <c r="AD112" s="1">
        <v>7</v>
      </c>
      <c r="AE112" s="1">
        <v>43</v>
      </c>
      <c r="AF112" s="36" t="s">
        <v>133</v>
      </c>
      <c r="AG112" s="1">
        <v>32</v>
      </c>
      <c r="AH112" s="1">
        <f t="shared" si="50"/>
        <v>21</v>
      </c>
      <c r="AI112" s="1"/>
      <c r="AJ112" s="32">
        <v>3</v>
      </c>
      <c r="AK112" s="33" t="s">
        <v>171</v>
      </c>
      <c r="AL112" s="1">
        <v>18</v>
      </c>
      <c r="AM112" s="1">
        <v>13</v>
      </c>
      <c r="AN112" s="1">
        <v>1</v>
      </c>
      <c r="AO112" s="1">
        <v>4</v>
      </c>
      <c r="AP112" s="1">
        <v>60</v>
      </c>
      <c r="AQ112" s="1" t="s">
        <v>133</v>
      </c>
      <c r="AR112" s="1">
        <v>21</v>
      </c>
      <c r="AS112" s="1">
        <f t="shared" si="51"/>
        <v>27</v>
      </c>
      <c r="AT112" s="1"/>
      <c r="AU112" s="32">
        <v>3</v>
      </c>
      <c r="AV112" s="30" t="s">
        <v>171</v>
      </c>
      <c r="AW112" s="1">
        <v>18</v>
      </c>
      <c r="AX112" s="1">
        <v>11</v>
      </c>
      <c r="AY112" s="1">
        <v>1</v>
      </c>
      <c r="AZ112" s="1">
        <v>6</v>
      </c>
      <c r="BA112" s="1">
        <v>41</v>
      </c>
      <c r="BB112" s="1" t="s">
        <v>133</v>
      </c>
      <c r="BC112" s="1">
        <v>26</v>
      </c>
      <c r="BD112" s="1">
        <f t="shared" si="52"/>
        <v>23</v>
      </c>
      <c r="BE112" s="1"/>
      <c r="BF112" s="32">
        <v>3</v>
      </c>
      <c r="BG112" s="41" t="s">
        <v>178</v>
      </c>
      <c r="BH112" s="1">
        <v>18</v>
      </c>
      <c r="BI112" s="1">
        <v>9</v>
      </c>
      <c r="BJ112" s="1">
        <v>4</v>
      </c>
      <c r="BK112" s="1">
        <v>5</v>
      </c>
      <c r="BL112" s="1">
        <v>50</v>
      </c>
      <c r="BM112" s="1" t="s">
        <v>133</v>
      </c>
      <c r="BN112" s="1">
        <v>34</v>
      </c>
      <c r="BO112" s="1">
        <f t="shared" si="53"/>
        <v>22</v>
      </c>
      <c r="BP112" s="25"/>
    </row>
    <row r="113" spans="1:68" s="5" customFormat="1" ht="12" customHeight="1" x14ac:dyDescent="0.2">
      <c r="A113" s="38"/>
      <c r="B113" s="38"/>
      <c r="C113" s="32">
        <v>4</v>
      </c>
      <c r="D113" s="33" t="s">
        <v>172</v>
      </c>
      <c r="E113" s="1">
        <v>18</v>
      </c>
      <c r="F113" s="1">
        <v>8</v>
      </c>
      <c r="G113" s="1">
        <v>5</v>
      </c>
      <c r="H113" s="1">
        <v>5</v>
      </c>
      <c r="I113" s="1">
        <v>32</v>
      </c>
      <c r="J113" s="32" t="s">
        <v>133</v>
      </c>
      <c r="K113" s="1">
        <v>30</v>
      </c>
      <c r="L113" s="1">
        <f t="shared" si="48"/>
        <v>21</v>
      </c>
      <c r="M113" s="1"/>
      <c r="N113" s="32">
        <v>4</v>
      </c>
      <c r="O113" s="33" t="s">
        <v>83</v>
      </c>
      <c r="P113" s="1">
        <v>18</v>
      </c>
      <c r="Q113" s="1">
        <v>10</v>
      </c>
      <c r="R113" s="1">
        <v>1</v>
      </c>
      <c r="S113" s="1">
        <v>7</v>
      </c>
      <c r="T113" s="1">
        <v>42</v>
      </c>
      <c r="U113" s="32" t="s">
        <v>133</v>
      </c>
      <c r="V113" s="1">
        <v>28</v>
      </c>
      <c r="W113" s="1">
        <f t="shared" si="49"/>
        <v>21</v>
      </c>
      <c r="X113" s="1"/>
      <c r="Y113" s="32">
        <v>4</v>
      </c>
      <c r="Z113" s="33" t="s">
        <v>83</v>
      </c>
      <c r="AA113" s="1">
        <v>18</v>
      </c>
      <c r="AB113" s="1">
        <v>10</v>
      </c>
      <c r="AC113" s="1">
        <v>0</v>
      </c>
      <c r="AD113" s="1">
        <v>8</v>
      </c>
      <c r="AE113" s="1">
        <v>34</v>
      </c>
      <c r="AF113" s="36" t="s">
        <v>133</v>
      </c>
      <c r="AG113" s="1">
        <v>31</v>
      </c>
      <c r="AH113" s="1">
        <f t="shared" si="50"/>
        <v>20</v>
      </c>
      <c r="AI113" s="1"/>
      <c r="AJ113" s="32">
        <v>4</v>
      </c>
      <c r="AK113" s="33" t="s">
        <v>82</v>
      </c>
      <c r="AL113" s="1">
        <v>18</v>
      </c>
      <c r="AM113" s="1">
        <v>11</v>
      </c>
      <c r="AN113" s="1">
        <v>3</v>
      </c>
      <c r="AO113" s="1">
        <v>4</v>
      </c>
      <c r="AP113" s="1">
        <v>49</v>
      </c>
      <c r="AQ113" s="1" t="s">
        <v>133</v>
      </c>
      <c r="AR113" s="1">
        <v>26</v>
      </c>
      <c r="AS113" s="1">
        <f t="shared" si="51"/>
        <v>25</v>
      </c>
      <c r="AT113" s="1"/>
      <c r="AU113" s="32">
        <v>4</v>
      </c>
      <c r="AV113" s="30" t="s">
        <v>134</v>
      </c>
      <c r="AW113" s="1">
        <v>18</v>
      </c>
      <c r="AX113" s="1">
        <v>10</v>
      </c>
      <c r="AY113" s="1">
        <v>2</v>
      </c>
      <c r="AZ113" s="1">
        <v>6</v>
      </c>
      <c r="BA113" s="1">
        <v>44</v>
      </c>
      <c r="BB113" s="1" t="s">
        <v>133</v>
      </c>
      <c r="BC113" s="1">
        <v>25</v>
      </c>
      <c r="BD113" s="1">
        <f t="shared" si="52"/>
        <v>22</v>
      </c>
      <c r="BE113" s="1"/>
      <c r="BF113" s="32">
        <v>4</v>
      </c>
      <c r="BG113" s="41" t="s">
        <v>37</v>
      </c>
      <c r="BH113" s="1">
        <v>18</v>
      </c>
      <c r="BI113" s="1">
        <v>9</v>
      </c>
      <c r="BJ113" s="1">
        <v>4</v>
      </c>
      <c r="BK113" s="1">
        <v>5</v>
      </c>
      <c r="BL113" s="1">
        <v>43</v>
      </c>
      <c r="BM113" s="1" t="s">
        <v>133</v>
      </c>
      <c r="BN113" s="1">
        <v>31</v>
      </c>
      <c r="BO113" s="1">
        <f t="shared" si="53"/>
        <v>22</v>
      </c>
      <c r="BP113" s="25"/>
    </row>
    <row r="114" spans="1:68" s="5" customFormat="1" ht="12" customHeight="1" x14ac:dyDescent="0.2">
      <c r="A114" s="38"/>
      <c r="B114" s="38"/>
      <c r="C114" s="32">
        <v>5</v>
      </c>
      <c r="D114" s="33" t="s">
        <v>173</v>
      </c>
      <c r="E114" s="1">
        <v>18</v>
      </c>
      <c r="F114" s="1">
        <v>8</v>
      </c>
      <c r="G114" s="1">
        <v>3</v>
      </c>
      <c r="H114" s="1">
        <v>7</v>
      </c>
      <c r="I114" s="1">
        <v>46</v>
      </c>
      <c r="J114" s="32" t="s">
        <v>133</v>
      </c>
      <c r="K114" s="1">
        <v>27</v>
      </c>
      <c r="L114" s="1">
        <f t="shared" si="48"/>
        <v>19</v>
      </c>
      <c r="M114" s="1"/>
      <c r="N114" s="32">
        <v>5</v>
      </c>
      <c r="O114" s="33" t="s">
        <v>172</v>
      </c>
      <c r="P114" s="1">
        <v>18</v>
      </c>
      <c r="Q114" s="1">
        <v>8</v>
      </c>
      <c r="R114" s="1">
        <v>3</v>
      </c>
      <c r="S114" s="1">
        <v>7</v>
      </c>
      <c r="T114" s="1">
        <v>22</v>
      </c>
      <c r="U114" s="32" t="s">
        <v>133</v>
      </c>
      <c r="V114" s="1">
        <v>32</v>
      </c>
      <c r="W114" s="1">
        <f t="shared" si="49"/>
        <v>19</v>
      </c>
      <c r="X114" s="1"/>
      <c r="Y114" s="32">
        <v>5</v>
      </c>
      <c r="Z114" s="33" t="s">
        <v>178</v>
      </c>
      <c r="AA114" s="1">
        <v>18</v>
      </c>
      <c r="AB114" s="1">
        <v>6</v>
      </c>
      <c r="AC114" s="1">
        <v>7</v>
      </c>
      <c r="AD114" s="1">
        <v>5</v>
      </c>
      <c r="AE114" s="1">
        <v>44</v>
      </c>
      <c r="AF114" s="36" t="s">
        <v>133</v>
      </c>
      <c r="AG114" s="1">
        <v>37</v>
      </c>
      <c r="AH114" s="1">
        <f t="shared" si="50"/>
        <v>19</v>
      </c>
      <c r="AI114" s="1"/>
      <c r="AJ114" s="32">
        <v>5</v>
      </c>
      <c r="AK114" s="33" t="s">
        <v>178</v>
      </c>
      <c r="AL114" s="1">
        <v>18</v>
      </c>
      <c r="AM114" s="1">
        <v>7</v>
      </c>
      <c r="AN114" s="1">
        <v>5</v>
      </c>
      <c r="AO114" s="1">
        <v>6</v>
      </c>
      <c r="AP114" s="1">
        <v>57</v>
      </c>
      <c r="AQ114" s="1" t="s">
        <v>133</v>
      </c>
      <c r="AR114" s="1">
        <v>44</v>
      </c>
      <c r="AS114" s="1">
        <f t="shared" si="51"/>
        <v>19</v>
      </c>
      <c r="AT114" s="1"/>
      <c r="AU114" s="32">
        <v>5</v>
      </c>
      <c r="AV114" s="33" t="s">
        <v>183</v>
      </c>
      <c r="AW114" s="1">
        <v>18</v>
      </c>
      <c r="AX114" s="1">
        <v>10</v>
      </c>
      <c r="AY114" s="1">
        <v>1</v>
      </c>
      <c r="AZ114" s="1">
        <v>7</v>
      </c>
      <c r="BA114" s="1">
        <v>49</v>
      </c>
      <c r="BB114" s="1" t="s">
        <v>133</v>
      </c>
      <c r="BC114" s="1">
        <v>35</v>
      </c>
      <c r="BD114" s="1">
        <f t="shared" si="52"/>
        <v>21</v>
      </c>
      <c r="BE114" s="1"/>
      <c r="BF114" s="32">
        <v>5</v>
      </c>
      <c r="BG114" s="41" t="s">
        <v>183</v>
      </c>
      <c r="BH114" s="1">
        <v>18</v>
      </c>
      <c r="BI114" s="1">
        <v>9</v>
      </c>
      <c r="BJ114" s="1">
        <v>1</v>
      </c>
      <c r="BK114" s="1">
        <v>8</v>
      </c>
      <c r="BL114" s="1">
        <v>46</v>
      </c>
      <c r="BM114" s="1" t="s">
        <v>133</v>
      </c>
      <c r="BN114" s="1">
        <v>42</v>
      </c>
      <c r="BO114" s="1">
        <f t="shared" si="53"/>
        <v>19</v>
      </c>
      <c r="BP114" s="25"/>
    </row>
    <row r="115" spans="1:68" s="5" customFormat="1" ht="12" customHeight="1" x14ac:dyDescent="0.2">
      <c r="A115" s="38"/>
      <c r="B115" s="38"/>
      <c r="C115" s="32">
        <v>6</v>
      </c>
      <c r="D115" s="33" t="s">
        <v>174</v>
      </c>
      <c r="E115" s="1">
        <v>18</v>
      </c>
      <c r="F115" s="1">
        <v>7</v>
      </c>
      <c r="G115" s="1">
        <v>5</v>
      </c>
      <c r="H115" s="1">
        <v>6</v>
      </c>
      <c r="I115" s="1">
        <v>39</v>
      </c>
      <c r="J115" s="32" t="s">
        <v>133</v>
      </c>
      <c r="K115" s="1">
        <v>42</v>
      </c>
      <c r="L115" s="1">
        <f t="shared" si="48"/>
        <v>19</v>
      </c>
      <c r="M115" s="1"/>
      <c r="N115" s="32">
        <v>6</v>
      </c>
      <c r="O115" s="33" t="s">
        <v>171</v>
      </c>
      <c r="P115" s="1">
        <v>18</v>
      </c>
      <c r="Q115" s="1">
        <v>8</v>
      </c>
      <c r="R115" s="1">
        <v>2</v>
      </c>
      <c r="S115" s="1">
        <v>8</v>
      </c>
      <c r="T115" s="1">
        <v>52</v>
      </c>
      <c r="U115" s="32" t="s">
        <v>133</v>
      </c>
      <c r="V115" s="1">
        <v>41</v>
      </c>
      <c r="W115" s="1">
        <f t="shared" si="49"/>
        <v>18</v>
      </c>
      <c r="X115" s="1"/>
      <c r="Y115" s="32">
        <v>6</v>
      </c>
      <c r="Z115" s="33" t="s">
        <v>82</v>
      </c>
      <c r="AA115" s="1">
        <v>18</v>
      </c>
      <c r="AB115" s="1">
        <v>7</v>
      </c>
      <c r="AC115" s="1">
        <v>4</v>
      </c>
      <c r="AD115" s="1">
        <v>7</v>
      </c>
      <c r="AE115" s="1">
        <v>38</v>
      </c>
      <c r="AF115" s="36" t="s">
        <v>133</v>
      </c>
      <c r="AG115" s="1">
        <v>40</v>
      </c>
      <c r="AH115" s="1">
        <f t="shared" si="50"/>
        <v>18</v>
      </c>
      <c r="AI115" s="1"/>
      <c r="AJ115" s="32">
        <v>6</v>
      </c>
      <c r="AK115" s="33" t="s">
        <v>174</v>
      </c>
      <c r="AL115" s="1">
        <v>18</v>
      </c>
      <c r="AM115" s="1">
        <v>9</v>
      </c>
      <c r="AN115" s="1">
        <v>0</v>
      </c>
      <c r="AO115" s="1">
        <v>9</v>
      </c>
      <c r="AP115" s="1">
        <v>44</v>
      </c>
      <c r="AQ115" s="1" t="s">
        <v>133</v>
      </c>
      <c r="AR115" s="1">
        <v>54</v>
      </c>
      <c r="AS115" s="1">
        <f t="shared" si="51"/>
        <v>18</v>
      </c>
      <c r="AT115" s="1"/>
      <c r="AU115" s="32">
        <v>6</v>
      </c>
      <c r="AV115" s="33" t="s">
        <v>182</v>
      </c>
      <c r="AW115" s="1">
        <v>18</v>
      </c>
      <c r="AX115" s="1">
        <v>8</v>
      </c>
      <c r="AY115" s="1">
        <v>2</v>
      </c>
      <c r="AZ115" s="1">
        <v>8</v>
      </c>
      <c r="BA115" s="1">
        <v>51</v>
      </c>
      <c r="BB115" s="1" t="s">
        <v>133</v>
      </c>
      <c r="BC115" s="1">
        <v>30</v>
      </c>
      <c r="BD115" s="1">
        <f t="shared" si="52"/>
        <v>18</v>
      </c>
      <c r="BE115" s="1"/>
      <c r="BF115" s="32">
        <v>6</v>
      </c>
      <c r="BG115" s="41" t="s">
        <v>171</v>
      </c>
      <c r="BH115" s="1">
        <v>18</v>
      </c>
      <c r="BI115" s="1">
        <v>5</v>
      </c>
      <c r="BJ115" s="1">
        <v>5</v>
      </c>
      <c r="BK115" s="1">
        <v>8</v>
      </c>
      <c r="BL115" s="1">
        <v>39</v>
      </c>
      <c r="BM115" s="1" t="s">
        <v>133</v>
      </c>
      <c r="BN115" s="1">
        <v>35</v>
      </c>
      <c r="BO115" s="1">
        <f t="shared" si="53"/>
        <v>15</v>
      </c>
      <c r="BP115" s="25"/>
    </row>
    <row r="116" spans="1:68" s="5" customFormat="1" ht="12" customHeight="1" x14ac:dyDescent="0.2">
      <c r="A116" s="38"/>
      <c r="B116" s="38"/>
      <c r="C116" s="32">
        <v>7</v>
      </c>
      <c r="D116" s="33" t="s">
        <v>175</v>
      </c>
      <c r="E116" s="1">
        <v>18</v>
      </c>
      <c r="F116" s="1">
        <v>4</v>
      </c>
      <c r="G116" s="1">
        <v>7</v>
      </c>
      <c r="H116" s="1">
        <v>7</v>
      </c>
      <c r="I116" s="1">
        <v>36</v>
      </c>
      <c r="J116" s="32" t="s">
        <v>133</v>
      </c>
      <c r="K116" s="1">
        <v>42</v>
      </c>
      <c r="L116" s="1">
        <f t="shared" si="48"/>
        <v>15</v>
      </c>
      <c r="M116" s="1"/>
      <c r="N116" s="32">
        <v>7</v>
      </c>
      <c r="O116" s="33" t="s">
        <v>179</v>
      </c>
      <c r="P116" s="1">
        <v>18</v>
      </c>
      <c r="Q116" s="1">
        <v>5</v>
      </c>
      <c r="R116" s="1">
        <v>7</v>
      </c>
      <c r="S116" s="1">
        <v>6</v>
      </c>
      <c r="T116" s="1">
        <v>22</v>
      </c>
      <c r="U116" s="32" t="s">
        <v>133</v>
      </c>
      <c r="V116" s="1">
        <v>33</v>
      </c>
      <c r="W116" s="1">
        <f t="shared" si="49"/>
        <v>17</v>
      </c>
      <c r="X116" s="1"/>
      <c r="Y116" s="32">
        <v>7</v>
      </c>
      <c r="Z116" s="33" t="s">
        <v>175</v>
      </c>
      <c r="AA116" s="1">
        <v>18</v>
      </c>
      <c r="AB116" s="1">
        <v>8</v>
      </c>
      <c r="AC116" s="1">
        <v>0</v>
      </c>
      <c r="AD116" s="1">
        <v>10</v>
      </c>
      <c r="AE116" s="1">
        <v>48</v>
      </c>
      <c r="AF116" s="36" t="s">
        <v>133</v>
      </c>
      <c r="AG116" s="1">
        <v>51</v>
      </c>
      <c r="AH116" s="1">
        <f t="shared" si="50"/>
        <v>16</v>
      </c>
      <c r="AI116" s="1"/>
      <c r="AJ116" s="32">
        <v>7</v>
      </c>
      <c r="AK116" s="33" t="s">
        <v>175</v>
      </c>
      <c r="AL116" s="1">
        <v>18</v>
      </c>
      <c r="AM116" s="1">
        <v>5</v>
      </c>
      <c r="AN116" s="1">
        <v>1</v>
      </c>
      <c r="AO116" s="1">
        <v>12</v>
      </c>
      <c r="AP116" s="1">
        <v>43</v>
      </c>
      <c r="AQ116" s="1" t="s">
        <v>133</v>
      </c>
      <c r="AR116" s="1">
        <v>62</v>
      </c>
      <c r="AS116" s="1">
        <f t="shared" si="51"/>
        <v>11</v>
      </c>
      <c r="AT116" s="1"/>
      <c r="AU116" s="32">
        <v>7</v>
      </c>
      <c r="AV116" s="30" t="s">
        <v>173</v>
      </c>
      <c r="AW116" s="1">
        <v>18</v>
      </c>
      <c r="AX116" s="1">
        <v>7</v>
      </c>
      <c r="AY116" s="1">
        <v>4</v>
      </c>
      <c r="AZ116" s="1">
        <v>7</v>
      </c>
      <c r="BA116" s="1">
        <v>46</v>
      </c>
      <c r="BB116" s="1" t="s">
        <v>133</v>
      </c>
      <c r="BC116" s="1">
        <v>34</v>
      </c>
      <c r="BD116" s="1">
        <f t="shared" si="52"/>
        <v>18</v>
      </c>
      <c r="BE116" s="1"/>
      <c r="BF116" s="32">
        <v>7</v>
      </c>
      <c r="BG116" s="41" t="s">
        <v>149</v>
      </c>
      <c r="BH116" s="1">
        <v>18</v>
      </c>
      <c r="BI116" s="1">
        <v>5</v>
      </c>
      <c r="BJ116" s="1">
        <v>3</v>
      </c>
      <c r="BK116" s="1">
        <v>10</v>
      </c>
      <c r="BL116" s="1">
        <v>46</v>
      </c>
      <c r="BM116" s="1" t="s">
        <v>133</v>
      </c>
      <c r="BN116" s="1">
        <v>58</v>
      </c>
      <c r="BO116" s="1">
        <f t="shared" si="53"/>
        <v>13</v>
      </c>
      <c r="BP116" s="25"/>
    </row>
    <row r="117" spans="1:68" s="5" customFormat="1" ht="12" customHeight="1" x14ac:dyDescent="0.2">
      <c r="A117" s="38"/>
      <c r="B117" s="38"/>
      <c r="C117" s="32">
        <v>8</v>
      </c>
      <c r="D117" s="33" t="s">
        <v>176</v>
      </c>
      <c r="E117" s="1">
        <v>18</v>
      </c>
      <c r="F117" s="1">
        <v>5</v>
      </c>
      <c r="G117" s="1">
        <v>3</v>
      </c>
      <c r="H117" s="1">
        <v>10</v>
      </c>
      <c r="I117" s="1">
        <v>24</v>
      </c>
      <c r="J117" s="32" t="s">
        <v>133</v>
      </c>
      <c r="K117" s="1">
        <v>40</v>
      </c>
      <c r="L117" s="1">
        <f t="shared" si="48"/>
        <v>13</v>
      </c>
      <c r="M117" s="1"/>
      <c r="N117" s="32">
        <v>8</v>
      </c>
      <c r="O117" s="33" t="s">
        <v>175</v>
      </c>
      <c r="P117" s="1">
        <v>18</v>
      </c>
      <c r="Q117" s="1">
        <v>7</v>
      </c>
      <c r="R117" s="1">
        <v>2</v>
      </c>
      <c r="S117" s="1">
        <v>9</v>
      </c>
      <c r="T117" s="1">
        <v>31</v>
      </c>
      <c r="U117" s="32" t="s">
        <v>133</v>
      </c>
      <c r="V117" s="1">
        <v>39</v>
      </c>
      <c r="W117" s="1">
        <f t="shared" si="49"/>
        <v>16</v>
      </c>
      <c r="X117" s="1"/>
      <c r="Y117" s="32">
        <v>8</v>
      </c>
      <c r="Z117" s="33" t="s">
        <v>172</v>
      </c>
      <c r="AA117" s="1">
        <v>18</v>
      </c>
      <c r="AB117" s="1">
        <v>6</v>
      </c>
      <c r="AC117" s="1">
        <v>2</v>
      </c>
      <c r="AD117" s="1">
        <v>10</v>
      </c>
      <c r="AE117" s="1">
        <v>24</v>
      </c>
      <c r="AF117" s="36" t="s">
        <v>133</v>
      </c>
      <c r="AG117" s="1">
        <v>39</v>
      </c>
      <c r="AH117" s="1">
        <f t="shared" si="50"/>
        <v>14</v>
      </c>
      <c r="AI117" s="1"/>
      <c r="AJ117" s="32">
        <v>8</v>
      </c>
      <c r="AK117" s="33" t="s">
        <v>182</v>
      </c>
      <c r="AL117" s="1">
        <v>18</v>
      </c>
      <c r="AM117" s="1">
        <v>4</v>
      </c>
      <c r="AN117" s="1">
        <v>3</v>
      </c>
      <c r="AO117" s="1">
        <v>11</v>
      </c>
      <c r="AP117" s="1">
        <v>28</v>
      </c>
      <c r="AQ117" s="1" t="s">
        <v>133</v>
      </c>
      <c r="AR117" s="1">
        <v>55</v>
      </c>
      <c r="AS117" s="1">
        <f t="shared" si="51"/>
        <v>11</v>
      </c>
      <c r="AT117" s="1"/>
      <c r="AU117" s="32">
        <v>8</v>
      </c>
      <c r="AV117" s="33" t="s">
        <v>175</v>
      </c>
      <c r="AW117" s="1">
        <v>18</v>
      </c>
      <c r="AX117" s="1">
        <v>6</v>
      </c>
      <c r="AY117" s="1">
        <v>2</v>
      </c>
      <c r="AZ117" s="1">
        <v>10</v>
      </c>
      <c r="BA117" s="1">
        <v>41</v>
      </c>
      <c r="BB117" s="1" t="s">
        <v>133</v>
      </c>
      <c r="BC117" s="1">
        <v>67</v>
      </c>
      <c r="BD117" s="1">
        <f t="shared" si="52"/>
        <v>14</v>
      </c>
      <c r="BE117" s="1"/>
      <c r="BF117" s="32">
        <v>8</v>
      </c>
      <c r="BG117" s="41" t="s">
        <v>173</v>
      </c>
      <c r="BH117" s="1">
        <v>18</v>
      </c>
      <c r="BI117" s="1">
        <v>4</v>
      </c>
      <c r="BJ117" s="1">
        <v>4</v>
      </c>
      <c r="BK117" s="1">
        <v>10</v>
      </c>
      <c r="BL117" s="1">
        <v>34</v>
      </c>
      <c r="BM117" s="1" t="s">
        <v>133</v>
      </c>
      <c r="BN117" s="1">
        <v>49</v>
      </c>
      <c r="BO117" s="1">
        <f t="shared" si="53"/>
        <v>12</v>
      </c>
      <c r="BP117" s="25"/>
    </row>
    <row r="118" spans="1:68" s="5" customFormat="1" ht="12" customHeight="1" x14ac:dyDescent="0.2">
      <c r="A118" s="38"/>
      <c r="B118" s="38"/>
      <c r="C118" s="32">
        <v>9</v>
      </c>
      <c r="D118" s="33" t="s">
        <v>37</v>
      </c>
      <c r="E118" s="1">
        <v>18</v>
      </c>
      <c r="F118" s="1">
        <v>4</v>
      </c>
      <c r="G118" s="1">
        <v>2</v>
      </c>
      <c r="H118" s="1">
        <v>12</v>
      </c>
      <c r="I118" s="1">
        <v>29</v>
      </c>
      <c r="J118" s="32" t="s">
        <v>133</v>
      </c>
      <c r="K118" s="1">
        <v>61</v>
      </c>
      <c r="L118" s="1">
        <f t="shared" si="48"/>
        <v>10</v>
      </c>
      <c r="M118" s="1" t="s">
        <v>70</v>
      </c>
      <c r="N118" s="32">
        <v>9</v>
      </c>
      <c r="O118" s="33" t="s">
        <v>174</v>
      </c>
      <c r="P118" s="1">
        <v>18</v>
      </c>
      <c r="Q118" s="1">
        <v>6</v>
      </c>
      <c r="R118" s="1">
        <v>3</v>
      </c>
      <c r="S118" s="1">
        <v>9</v>
      </c>
      <c r="T118" s="1">
        <v>28</v>
      </c>
      <c r="U118" s="32" t="s">
        <v>133</v>
      </c>
      <c r="V118" s="1">
        <v>46</v>
      </c>
      <c r="W118" s="1">
        <f t="shared" si="49"/>
        <v>15</v>
      </c>
      <c r="X118" s="1" t="s">
        <v>70</v>
      </c>
      <c r="Y118" s="32">
        <v>9</v>
      </c>
      <c r="Z118" s="33" t="s">
        <v>179</v>
      </c>
      <c r="AA118" s="1">
        <v>18</v>
      </c>
      <c r="AB118" s="1">
        <v>6</v>
      </c>
      <c r="AC118" s="1">
        <v>2</v>
      </c>
      <c r="AD118" s="1">
        <v>10</v>
      </c>
      <c r="AE118" s="1">
        <v>23</v>
      </c>
      <c r="AF118" s="36" t="s">
        <v>133</v>
      </c>
      <c r="AG118" s="1">
        <v>47</v>
      </c>
      <c r="AH118" s="1">
        <f t="shared" si="50"/>
        <v>14</v>
      </c>
      <c r="AI118" s="1" t="s">
        <v>70</v>
      </c>
      <c r="AJ118" s="32">
        <v>9</v>
      </c>
      <c r="AK118" s="33" t="s">
        <v>149</v>
      </c>
      <c r="AL118" s="1">
        <v>18</v>
      </c>
      <c r="AM118" s="1">
        <v>1</v>
      </c>
      <c r="AN118" s="1">
        <v>5</v>
      </c>
      <c r="AO118" s="1">
        <v>12</v>
      </c>
      <c r="AP118" s="1">
        <v>20</v>
      </c>
      <c r="AQ118" s="1" t="s">
        <v>133</v>
      </c>
      <c r="AR118" s="1">
        <v>62</v>
      </c>
      <c r="AS118" s="1">
        <f t="shared" si="51"/>
        <v>7</v>
      </c>
      <c r="AT118" s="1" t="s">
        <v>70</v>
      </c>
      <c r="AU118" s="32">
        <v>9</v>
      </c>
      <c r="AV118" s="33" t="s">
        <v>177</v>
      </c>
      <c r="AW118" s="1">
        <v>18</v>
      </c>
      <c r="AX118" s="1">
        <v>4</v>
      </c>
      <c r="AY118" s="1">
        <v>0</v>
      </c>
      <c r="AZ118" s="1">
        <v>14</v>
      </c>
      <c r="BA118" s="1">
        <v>26</v>
      </c>
      <c r="BB118" s="1" t="s">
        <v>133</v>
      </c>
      <c r="BC118" s="1">
        <v>71</v>
      </c>
      <c r="BD118" s="1">
        <f t="shared" si="52"/>
        <v>8</v>
      </c>
      <c r="BE118" s="1" t="s">
        <v>70</v>
      </c>
      <c r="BF118" s="32">
        <v>9</v>
      </c>
      <c r="BG118" s="41" t="s">
        <v>175</v>
      </c>
      <c r="BH118" s="1">
        <v>18</v>
      </c>
      <c r="BI118" s="1">
        <v>5</v>
      </c>
      <c r="BJ118" s="1">
        <v>2</v>
      </c>
      <c r="BK118" s="1">
        <v>11</v>
      </c>
      <c r="BL118" s="1">
        <v>41</v>
      </c>
      <c r="BM118" s="1" t="s">
        <v>133</v>
      </c>
      <c r="BN118" s="1">
        <v>60</v>
      </c>
      <c r="BO118" s="1">
        <f t="shared" si="53"/>
        <v>12</v>
      </c>
      <c r="BP118" s="25"/>
    </row>
    <row r="119" spans="1:68" s="5" customFormat="1" ht="12" customHeight="1" x14ac:dyDescent="0.2">
      <c r="A119" s="38"/>
      <c r="B119" s="38"/>
      <c r="C119" s="32">
        <v>10</v>
      </c>
      <c r="D119" s="33" t="s">
        <v>177</v>
      </c>
      <c r="E119" s="1">
        <v>18</v>
      </c>
      <c r="F119" s="1">
        <v>2</v>
      </c>
      <c r="G119" s="1">
        <v>6</v>
      </c>
      <c r="H119" s="1">
        <v>10</v>
      </c>
      <c r="I119" s="1">
        <v>29</v>
      </c>
      <c r="J119" s="32" t="s">
        <v>133</v>
      </c>
      <c r="K119" s="1">
        <v>67</v>
      </c>
      <c r="L119" s="1">
        <f t="shared" si="48"/>
        <v>10</v>
      </c>
      <c r="M119" s="1" t="s">
        <v>70</v>
      </c>
      <c r="N119" s="32">
        <v>10</v>
      </c>
      <c r="O119" s="33" t="s">
        <v>176</v>
      </c>
      <c r="P119" s="1">
        <v>18</v>
      </c>
      <c r="Q119" s="1">
        <v>0</v>
      </c>
      <c r="R119" s="1">
        <v>1</v>
      </c>
      <c r="S119" s="1">
        <v>17</v>
      </c>
      <c r="T119" s="1">
        <v>11</v>
      </c>
      <c r="U119" s="32" t="s">
        <v>133</v>
      </c>
      <c r="V119" s="1">
        <v>65</v>
      </c>
      <c r="W119" s="1">
        <f t="shared" si="49"/>
        <v>1</v>
      </c>
      <c r="X119" s="1" t="s">
        <v>70</v>
      </c>
      <c r="Y119" s="32">
        <v>10</v>
      </c>
      <c r="Z119" s="33" t="s">
        <v>181</v>
      </c>
      <c r="AA119" s="1">
        <v>18</v>
      </c>
      <c r="AB119" s="1">
        <v>6</v>
      </c>
      <c r="AC119" s="1">
        <v>1</v>
      </c>
      <c r="AD119" s="1">
        <v>11</v>
      </c>
      <c r="AE119" s="1">
        <v>36</v>
      </c>
      <c r="AF119" s="36" t="s">
        <v>133</v>
      </c>
      <c r="AG119" s="1">
        <v>40</v>
      </c>
      <c r="AH119" s="1">
        <f t="shared" si="50"/>
        <v>13</v>
      </c>
      <c r="AI119" s="1" t="s">
        <v>70</v>
      </c>
      <c r="AJ119" s="32">
        <v>10</v>
      </c>
      <c r="AK119" s="33" t="s">
        <v>172</v>
      </c>
      <c r="AL119" s="1">
        <v>18</v>
      </c>
      <c r="AM119" s="1">
        <v>2</v>
      </c>
      <c r="AN119" s="1">
        <v>1</v>
      </c>
      <c r="AO119" s="1">
        <v>15</v>
      </c>
      <c r="AP119" s="1">
        <v>15</v>
      </c>
      <c r="AQ119" s="1" t="s">
        <v>133</v>
      </c>
      <c r="AR119" s="1">
        <v>60</v>
      </c>
      <c r="AS119" s="1">
        <f t="shared" si="51"/>
        <v>5</v>
      </c>
      <c r="AT119" s="1" t="s">
        <v>70</v>
      </c>
      <c r="AU119" s="32">
        <v>10</v>
      </c>
      <c r="AV119" s="33" t="s">
        <v>174</v>
      </c>
      <c r="AW119" s="1">
        <v>18</v>
      </c>
      <c r="AX119" s="1">
        <v>3</v>
      </c>
      <c r="AY119" s="1">
        <v>1</v>
      </c>
      <c r="AZ119" s="1">
        <v>14</v>
      </c>
      <c r="BA119" s="1">
        <v>21</v>
      </c>
      <c r="BB119" s="1" t="s">
        <v>133</v>
      </c>
      <c r="BC119" s="1">
        <v>73</v>
      </c>
      <c r="BD119" s="1">
        <f t="shared" si="52"/>
        <v>7</v>
      </c>
      <c r="BE119" s="1" t="s">
        <v>70</v>
      </c>
      <c r="BF119" s="32">
        <v>10</v>
      </c>
      <c r="BG119" s="41" t="s">
        <v>184</v>
      </c>
      <c r="BH119" s="1">
        <v>18</v>
      </c>
      <c r="BI119" s="1">
        <v>2</v>
      </c>
      <c r="BJ119" s="1">
        <v>4</v>
      </c>
      <c r="BK119" s="1">
        <v>12</v>
      </c>
      <c r="BL119" s="1">
        <v>38</v>
      </c>
      <c r="BM119" s="1" t="s">
        <v>133</v>
      </c>
      <c r="BN119" s="1">
        <v>83</v>
      </c>
      <c r="BO119" s="1">
        <f t="shared" si="53"/>
        <v>8</v>
      </c>
      <c r="BP119" s="25"/>
    </row>
    <row r="120" spans="1:68" s="5" customFormat="1" ht="12" customHeight="1" x14ac:dyDescent="0.2">
      <c r="A120" s="38"/>
      <c r="B120" s="38"/>
      <c r="C120" s="32"/>
      <c r="D120" s="33"/>
      <c r="E120" s="1">
        <f>SUM(E110:E119)</f>
        <v>180</v>
      </c>
      <c r="F120" s="1">
        <f>SUM(F110:F119)</f>
        <v>70</v>
      </c>
      <c r="G120" s="1">
        <f>SUM(G110:G119)</f>
        <v>40</v>
      </c>
      <c r="H120" s="1">
        <f>SUM(H110:H119)</f>
        <v>70</v>
      </c>
      <c r="I120" s="1">
        <f>SUM(I110:I119)</f>
        <v>388</v>
      </c>
      <c r="J120" s="32" t="s">
        <v>133</v>
      </c>
      <c r="K120" s="1">
        <f>SUM(K110:K119)</f>
        <v>388</v>
      </c>
      <c r="L120" s="1">
        <f>SUM(L110:L119)</f>
        <v>180</v>
      </c>
      <c r="M120" s="1"/>
      <c r="N120" s="32"/>
      <c r="O120" s="33"/>
      <c r="P120" s="1">
        <f>SUM(P110:P119)</f>
        <v>180</v>
      </c>
      <c r="Q120" s="1">
        <f>SUM(Q110:Q119)</f>
        <v>77</v>
      </c>
      <c r="R120" s="1">
        <f>SUM(R110:R119)</f>
        <v>26</v>
      </c>
      <c r="S120" s="1">
        <f>SUM(S110:S119)</f>
        <v>77</v>
      </c>
      <c r="T120" s="1">
        <f>SUM(T110:T119)</f>
        <v>359</v>
      </c>
      <c r="U120" s="32" t="s">
        <v>133</v>
      </c>
      <c r="V120" s="1">
        <f>SUM(V110:V119)</f>
        <v>359</v>
      </c>
      <c r="W120" s="1">
        <f>SUM(W110:W119)</f>
        <v>180</v>
      </c>
      <c r="X120" s="1"/>
      <c r="Y120" s="32"/>
      <c r="Z120" s="33"/>
      <c r="AA120" s="1">
        <f>SUM(AA110:AA119)</f>
        <v>180</v>
      </c>
      <c r="AB120" s="1">
        <f>SUM(AB110:AB119)</f>
        <v>78</v>
      </c>
      <c r="AC120" s="1">
        <f>SUM(AC110:AC119)</f>
        <v>24</v>
      </c>
      <c r="AD120" s="1">
        <f>SUM(AD110:AD119)</f>
        <v>78</v>
      </c>
      <c r="AE120" s="1">
        <f>SUM(AE110:AE119)</f>
        <v>372</v>
      </c>
      <c r="AF120" s="36" t="s">
        <v>133</v>
      </c>
      <c r="AG120" s="1">
        <f>SUM(AG110:AG119)</f>
        <v>372</v>
      </c>
      <c r="AH120" s="1">
        <f>SUM(AH110:AH119)</f>
        <v>180</v>
      </c>
      <c r="AI120" s="1"/>
      <c r="AJ120" s="32"/>
      <c r="AK120" s="33"/>
      <c r="AL120" s="1">
        <f>SUM(AL110:AL119)</f>
        <v>180</v>
      </c>
      <c r="AM120" s="1">
        <f>SUM(AM110:AM119)</f>
        <v>79</v>
      </c>
      <c r="AN120" s="1">
        <f>SUM(AN110:AN119)</f>
        <v>22</v>
      </c>
      <c r="AO120" s="1">
        <f>SUM(AO110:AO119)</f>
        <v>79</v>
      </c>
      <c r="AP120" s="1">
        <f>SUM(AP110:AP119)</f>
        <v>430</v>
      </c>
      <c r="AQ120" s="1" t="s">
        <v>133</v>
      </c>
      <c r="AR120" s="1">
        <f>SUM(AR110:AR119)</f>
        <v>430</v>
      </c>
      <c r="AS120" s="1">
        <f>SUM(AS110:AS119)</f>
        <v>180</v>
      </c>
      <c r="AT120" s="1"/>
      <c r="AU120" s="32"/>
      <c r="AV120" s="33"/>
      <c r="AW120" s="1">
        <f>SUM(AW110:AW119)</f>
        <v>180</v>
      </c>
      <c r="AX120" s="1">
        <f>SUM(AX110:AX119)</f>
        <v>80</v>
      </c>
      <c r="AY120" s="1">
        <f>SUM(AY110:AY119)</f>
        <v>20</v>
      </c>
      <c r="AZ120" s="1">
        <f>SUM(AZ110:AZ119)</f>
        <v>80</v>
      </c>
      <c r="BA120" s="1">
        <f>SUM(BA110:BA119)</f>
        <v>410</v>
      </c>
      <c r="BB120" s="1" t="s">
        <v>133</v>
      </c>
      <c r="BC120" s="1">
        <f>SUM(BC110:BC119)</f>
        <v>410</v>
      </c>
      <c r="BD120" s="1">
        <f>SUM(BD110:BD119)</f>
        <v>180</v>
      </c>
      <c r="BE120" s="1"/>
      <c r="BF120" s="32"/>
      <c r="BG120" s="33"/>
      <c r="BH120" s="1">
        <f>SUM(BH110:BH119)</f>
        <v>180</v>
      </c>
      <c r="BI120" s="1">
        <f>SUM(BI110:BI119)</f>
        <v>75</v>
      </c>
      <c r="BJ120" s="1">
        <f>SUM(BJ110:BJ119)</f>
        <v>30</v>
      </c>
      <c r="BK120" s="1">
        <f>SUM(BK110:BK119)</f>
        <v>75</v>
      </c>
      <c r="BL120" s="1">
        <f>SUM(BL110:BL119)</f>
        <v>438</v>
      </c>
      <c r="BM120" s="1" t="s">
        <v>133</v>
      </c>
      <c r="BN120" s="1">
        <f>SUM(BN110:BN119)</f>
        <v>438</v>
      </c>
      <c r="BO120" s="1">
        <f>SUM(BO110:BO119)</f>
        <v>180</v>
      </c>
      <c r="BP120" s="25"/>
    </row>
    <row r="121" spans="1:68" s="5" customFormat="1" ht="12" customHeight="1" x14ac:dyDescent="0.2">
      <c r="C121" s="32"/>
      <c r="D121" s="12" t="s">
        <v>216</v>
      </c>
      <c r="E121" s="2"/>
      <c r="F121" s="32"/>
      <c r="G121" s="32"/>
      <c r="H121" s="32"/>
      <c r="I121" s="32"/>
      <c r="J121" s="32"/>
      <c r="K121" s="32"/>
      <c r="L121" s="32"/>
      <c r="O121" s="12" t="s">
        <v>213</v>
      </c>
      <c r="U121" s="38"/>
      <c r="Z121" s="12" t="s">
        <v>212</v>
      </c>
      <c r="AK121" s="12" t="s">
        <v>211</v>
      </c>
      <c r="AV121" s="12" t="s">
        <v>206</v>
      </c>
      <c r="BF121" s="32"/>
      <c r="BG121" s="12" t="s">
        <v>207</v>
      </c>
      <c r="BH121" s="2"/>
      <c r="BI121" s="32"/>
      <c r="BJ121" s="32"/>
      <c r="BK121" s="32"/>
      <c r="BL121" s="32"/>
      <c r="BM121" s="32"/>
      <c r="BN121" s="32"/>
      <c r="BO121" s="32"/>
    </row>
    <row r="122" spans="1:68" s="5" customFormat="1" ht="12" customHeight="1" x14ac:dyDescent="0.2">
      <c r="C122" s="32">
        <v>1</v>
      </c>
      <c r="D122" s="1" t="s">
        <v>214</v>
      </c>
      <c r="E122" s="1">
        <f>SUM(F122+G122+H122)</f>
        <v>18</v>
      </c>
      <c r="F122" s="1">
        <v>14</v>
      </c>
      <c r="G122" s="1">
        <v>1</v>
      </c>
      <c r="H122" s="1">
        <v>3</v>
      </c>
      <c r="I122" s="1">
        <v>72</v>
      </c>
      <c r="J122" s="32" t="s">
        <v>133</v>
      </c>
      <c r="K122" s="1">
        <v>25</v>
      </c>
      <c r="L122" s="1">
        <v>29</v>
      </c>
      <c r="N122" s="32">
        <v>1</v>
      </c>
      <c r="O122" s="33" t="s">
        <v>195</v>
      </c>
      <c r="P122" s="1">
        <v>18</v>
      </c>
      <c r="Q122" s="1">
        <v>11</v>
      </c>
      <c r="R122" s="1">
        <v>3</v>
      </c>
      <c r="S122" s="1">
        <v>4</v>
      </c>
      <c r="T122" s="1">
        <v>41</v>
      </c>
      <c r="U122" s="1" t="s">
        <v>133</v>
      </c>
      <c r="V122" s="1">
        <v>24</v>
      </c>
      <c r="W122" s="1">
        <f>SUM(Q122*2+R122*1)</f>
        <v>25</v>
      </c>
      <c r="Y122" s="32">
        <v>1</v>
      </c>
      <c r="Z122" s="33" t="s">
        <v>200</v>
      </c>
      <c r="AA122" s="1">
        <v>18</v>
      </c>
      <c r="AB122" s="1">
        <v>10</v>
      </c>
      <c r="AC122" s="1">
        <v>6</v>
      </c>
      <c r="AD122" s="1">
        <v>2</v>
      </c>
      <c r="AE122" s="1">
        <v>54</v>
      </c>
      <c r="AF122" s="1" t="s">
        <v>133</v>
      </c>
      <c r="AG122" s="1">
        <v>24</v>
      </c>
      <c r="AH122" s="1">
        <f>SUM(AB122*2+AC122*1)</f>
        <v>26</v>
      </c>
      <c r="AJ122" s="32">
        <v>1</v>
      </c>
      <c r="AK122" s="33" t="s">
        <v>208</v>
      </c>
      <c r="AL122" s="1">
        <v>18</v>
      </c>
      <c r="AM122" s="1">
        <v>13</v>
      </c>
      <c r="AN122" s="1">
        <v>3</v>
      </c>
      <c r="AO122" s="1">
        <v>2</v>
      </c>
      <c r="AP122" s="1">
        <v>53</v>
      </c>
      <c r="AQ122" s="1" t="s">
        <v>133</v>
      </c>
      <c r="AR122" s="1">
        <v>30</v>
      </c>
      <c r="AS122" s="1">
        <f>SUM(AM122*2+AN122*1)</f>
        <v>29</v>
      </c>
      <c r="AU122" s="32">
        <v>1</v>
      </c>
      <c r="AV122" s="1" t="s">
        <v>202</v>
      </c>
      <c r="AW122" s="1">
        <v>18</v>
      </c>
      <c r="AX122" s="1">
        <v>11</v>
      </c>
      <c r="AY122" s="1">
        <v>2</v>
      </c>
      <c r="AZ122" s="1">
        <v>5</v>
      </c>
      <c r="BA122" s="1">
        <v>66</v>
      </c>
      <c r="BB122" s="1" t="s">
        <v>133</v>
      </c>
      <c r="BC122" s="1">
        <v>37</v>
      </c>
      <c r="BD122" s="1">
        <f>SUM(AX122*2+AY122*1)</f>
        <v>24</v>
      </c>
      <c r="BF122" s="32">
        <v>1</v>
      </c>
      <c r="BG122" s="1" t="s">
        <v>193</v>
      </c>
      <c r="BH122" s="1">
        <v>18</v>
      </c>
      <c r="BI122" s="1">
        <v>14</v>
      </c>
      <c r="BJ122" s="1">
        <v>1</v>
      </c>
      <c r="BK122" s="1">
        <v>3</v>
      </c>
      <c r="BL122" s="1">
        <v>55</v>
      </c>
      <c r="BM122" s="1" t="s">
        <v>133</v>
      </c>
      <c r="BN122" s="1">
        <v>29</v>
      </c>
      <c r="BO122" s="1">
        <v>29</v>
      </c>
    </row>
    <row r="123" spans="1:68" s="5" customFormat="1" ht="12" customHeight="1" x14ac:dyDescent="0.2">
      <c r="C123" s="32">
        <v>2</v>
      </c>
      <c r="D123" s="1" t="s">
        <v>200</v>
      </c>
      <c r="E123" s="1">
        <f t="shared" ref="E123:E131" si="54">SUM(F123+G123+H123)</f>
        <v>18</v>
      </c>
      <c r="F123" s="1">
        <v>10</v>
      </c>
      <c r="G123" s="1">
        <v>3</v>
      </c>
      <c r="H123" s="1">
        <v>5</v>
      </c>
      <c r="I123" s="1">
        <v>51</v>
      </c>
      <c r="J123" s="32" t="s">
        <v>133</v>
      </c>
      <c r="K123" s="1">
        <v>40</v>
      </c>
      <c r="L123" s="1">
        <v>26</v>
      </c>
      <c r="N123" s="32">
        <v>2</v>
      </c>
      <c r="O123" s="33" t="s">
        <v>208</v>
      </c>
      <c r="P123" s="1">
        <v>18</v>
      </c>
      <c r="Q123" s="1">
        <v>10</v>
      </c>
      <c r="R123" s="1">
        <v>4</v>
      </c>
      <c r="S123" s="1">
        <v>4</v>
      </c>
      <c r="T123" s="1">
        <v>41</v>
      </c>
      <c r="U123" s="1" t="s">
        <v>133</v>
      </c>
      <c r="V123" s="1">
        <v>19</v>
      </c>
      <c r="W123" s="1">
        <f t="shared" ref="W123:W131" si="55">SUM(Q123*2+R123*1)</f>
        <v>24</v>
      </c>
      <c r="Y123" s="32">
        <v>2</v>
      </c>
      <c r="Z123" s="33" t="s">
        <v>202</v>
      </c>
      <c r="AA123" s="1">
        <v>18</v>
      </c>
      <c r="AB123" s="1">
        <v>10</v>
      </c>
      <c r="AC123" s="1">
        <v>4</v>
      </c>
      <c r="AD123" s="1">
        <v>4</v>
      </c>
      <c r="AE123" s="1">
        <v>53</v>
      </c>
      <c r="AF123" s="1" t="s">
        <v>133</v>
      </c>
      <c r="AG123" s="1">
        <v>34</v>
      </c>
      <c r="AH123" s="1">
        <f t="shared" ref="AH123:AH131" si="56">SUM(AB123*2+AC123*1)</f>
        <v>24</v>
      </c>
      <c r="AJ123" s="32">
        <v>2</v>
      </c>
      <c r="AK123" s="33" t="s">
        <v>196</v>
      </c>
      <c r="AL123" s="1">
        <v>18</v>
      </c>
      <c r="AM123" s="1">
        <v>11</v>
      </c>
      <c r="AN123" s="1">
        <v>3</v>
      </c>
      <c r="AO123" s="1">
        <v>4</v>
      </c>
      <c r="AP123" s="1">
        <v>44</v>
      </c>
      <c r="AQ123" s="1" t="s">
        <v>133</v>
      </c>
      <c r="AR123" s="1">
        <v>32</v>
      </c>
      <c r="AS123" s="1">
        <f t="shared" ref="AS123:AS131" si="57">SUM(AM123*2+AN123*1)</f>
        <v>25</v>
      </c>
      <c r="AU123" s="32">
        <v>2</v>
      </c>
      <c r="AV123" s="1" t="s">
        <v>203</v>
      </c>
      <c r="AW123" s="1">
        <v>18</v>
      </c>
      <c r="AX123" s="1">
        <v>11</v>
      </c>
      <c r="AY123" s="1">
        <v>2</v>
      </c>
      <c r="AZ123" s="1">
        <v>5</v>
      </c>
      <c r="BA123" s="1">
        <v>47</v>
      </c>
      <c r="BB123" s="1" t="s">
        <v>133</v>
      </c>
      <c r="BC123" s="1">
        <v>24</v>
      </c>
      <c r="BD123" s="1">
        <f t="shared" ref="BD123:BD131" si="58">SUM(AX123*2+AY123*1)</f>
        <v>24</v>
      </c>
      <c r="BF123" s="32">
        <v>2</v>
      </c>
      <c r="BG123" s="1" t="s">
        <v>194</v>
      </c>
      <c r="BH123" s="1">
        <v>18</v>
      </c>
      <c r="BI123" s="1">
        <v>11</v>
      </c>
      <c r="BJ123" s="1">
        <v>4</v>
      </c>
      <c r="BK123" s="1">
        <v>3</v>
      </c>
      <c r="BL123" s="1">
        <v>56</v>
      </c>
      <c r="BM123" s="1" t="s">
        <v>133</v>
      </c>
      <c r="BN123" s="1">
        <v>27</v>
      </c>
      <c r="BO123" s="1">
        <v>26</v>
      </c>
    </row>
    <row r="124" spans="1:68" s="5" customFormat="1" ht="12" customHeight="1" x14ac:dyDescent="0.2">
      <c r="C124" s="32">
        <v>3</v>
      </c>
      <c r="D124" s="1" t="s">
        <v>195</v>
      </c>
      <c r="E124" s="1">
        <f t="shared" si="54"/>
        <v>18</v>
      </c>
      <c r="F124" s="1">
        <v>9</v>
      </c>
      <c r="G124" s="1">
        <v>2</v>
      </c>
      <c r="H124" s="1">
        <v>7</v>
      </c>
      <c r="I124" s="1">
        <v>60</v>
      </c>
      <c r="J124" s="32" t="s">
        <v>133</v>
      </c>
      <c r="K124" s="1">
        <v>27</v>
      </c>
      <c r="L124" s="1">
        <v>23</v>
      </c>
      <c r="N124" s="32">
        <v>3</v>
      </c>
      <c r="O124" s="33" t="s">
        <v>196</v>
      </c>
      <c r="P124" s="1">
        <v>18</v>
      </c>
      <c r="Q124" s="1">
        <v>10</v>
      </c>
      <c r="R124" s="1">
        <v>4</v>
      </c>
      <c r="S124" s="1">
        <v>4</v>
      </c>
      <c r="T124" s="1">
        <v>47</v>
      </c>
      <c r="U124" s="1" t="s">
        <v>133</v>
      </c>
      <c r="V124" s="1">
        <v>31</v>
      </c>
      <c r="W124" s="1">
        <f t="shared" si="55"/>
        <v>24</v>
      </c>
      <c r="Y124" s="32">
        <v>3</v>
      </c>
      <c r="Z124" s="33" t="s">
        <v>194</v>
      </c>
      <c r="AA124" s="1">
        <v>18</v>
      </c>
      <c r="AB124" s="1">
        <v>9</v>
      </c>
      <c r="AC124" s="1">
        <v>6</v>
      </c>
      <c r="AD124" s="1">
        <v>3</v>
      </c>
      <c r="AE124" s="1">
        <v>32</v>
      </c>
      <c r="AF124" s="1" t="s">
        <v>133</v>
      </c>
      <c r="AG124" s="1">
        <v>24</v>
      </c>
      <c r="AH124" s="1">
        <f t="shared" si="56"/>
        <v>24</v>
      </c>
      <c r="AJ124" s="32">
        <v>3</v>
      </c>
      <c r="AK124" s="33" t="s">
        <v>118</v>
      </c>
      <c r="AL124" s="1">
        <v>18</v>
      </c>
      <c r="AM124" s="1">
        <v>9</v>
      </c>
      <c r="AN124" s="1">
        <v>4</v>
      </c>
      <c r="AO124" s="1">
        <v>5</v>
      </c>
      <c r="AP124" s="1">
        <v>56</v>
      </c>
      <c r="AQ124" s="1" t="s">
        <v>133</v>
      </c>
      <c r="AR124" s="1">
        <v>30</v>
      </c>
      <c r="AS124" s="1">
        <f t="shared" si="57"/>
        <v>22</v>
      </c>
      <c r="AU124" s="32">
        <v>3</v>
      </c>
      <c r="AV124" s="1" t="s">
        <v>194</v>
      </c>
      <c r="AW124" s="1">
        <v>18</v>
      </c>
      <c r="AX124" s="1">
        <v>11</v>
      </c>
      <c r="AY124" s="1">
        <v>2</v>
      </c>
      <c r="AZ124" s="1">
        <v>5</v>
      </c>
      <c r="BA124" s="1">
        <v>53</v>
      </c>
      <c r="BB124" s="1" t="s">
        <v>133</v>
      </c>
      <c r="BC124" s="1">
        <v>35</v>
      </c>
      <c r="BD124" s="1">
        <f t="shared" si="58"/>
        <v>24</v>
      </c>
      <c r="BF124" s="32">
        <v>3</v>
      </c>
      <c r="BG124" s="1" t="s">
        <v>195</v>
      </c>
      <c r="BH124" s="1">
        <v>18</v>
      </c>
      <c r="BI124" s="1">
        <v>10</v>
      </c>
      <c r="BJ124" s="1">
        <v>3</v>
      </c>
      <c r="BK124" s="1">
        <v>5</v>
      </c>
      <c r="BL124" s="1">
        <v>43</v>
      </c>
      <c r="BM124" s="1" t="s">
        <v>133</v>
      </c>
      <c r="BN124" s="1">
        <v>26</v>
      </c>
      <c r="BO124" s="1">
        <v>23</v>
      </c>
    </row>
    <row r="125" spans="1:68" s="9" customFormat="1" ht="12" customHeight="1" x14ac:dyDescent="0.2">
      <c r="A125" s="38"/>
      <c r="B125" s="38"/>
      <c r="C125" s="32">
        <v>4</v>
      </c>
      <c r="D125" s="1" t="s">
        <v>198</v>
      </c>
      <c r="E125" s="1">
        <f t="shared" si="54"/>
        <v>18</v>
      </c>
      <c r="F125" s="1">
        <v>6</v>
      </c>
      <c r="G125" s="1">
        <v>9</v>
      </c>
      <c r="H125" s="1">
        <v>3</v>
      </c>
      <c r="I125" s="1">
        <v>41</v>
      </c>
      <c r="J125" s="32" t="s">
        <v>133</v>
      </c>
      <c r="K125" s="1">
        <v>35</v>
      </c>
      <c r="L125" s="1">
        <v>18</v>
      </c>
      <c r="M125" s="5"/>
      <c r="N125" s="32">
        <v>4</v>
      </c>
      <c r="O125" s="33" t="s">
        <v>198</v>
      </c>
      <c r="P125" s="1">
        <v>18</v>
      </c>
      <c r="Q125" s="1">
        <v>7</v>
      </c>
      <c r="R125" s="1">
        <v>5</v>
      </c>
      <c r="S125" s="1">
        <v>6</v>
      </c>
      <c r="T125" s="1">
        <v>33</v>
      </c>
      <c r="U125" s="1" t="s">
        <v>133</v>
      </c>
      <c r="V125" s="1">
        <v>33</v>
      </c>
      <c r="W125" s="1">
        <f t="shared" si="55"/>
        <v>19</v>
      </c>
      <c r="X125" s="26"/>
      <c r="Y125" s="32">
        <v>4</v>
      </c>
      <c r="Z125" s="33" t="s">
        <v>196</v>
      </c>
      <c r="AA125" s="1">
        <v>18</v>
      </c>
      <c r="AB125" s="1">
        <v>9</v>
      </c>
      <c r="AC125" s="1">
        <v>5</v>
      </c>
      <c r="AD125" s="1">
        <v>4</v>
      </c>
      <c r="AE125" s="1">
        <v>52</v>
      </c>
      <c r="AF125" s="1" t="s">
        <v>133</v>
      </c>
      <c r="AG125" s="1">
        <v>29</v>
      </c>
      <c r="AH125" s="1">
        <f t="shared" si="56"/>
        <v>23</v>
      </c>
      <c r="AI125" s="5"/>
      <c r="AJ125" s="32">
        <v>4</v>
      </c>
      <c r="AK125" s="33" t="s">
        <v>203</v>
      </c>
      <c r="AL125" s="1">
        <v>18</v>
      </c>
      <c r="AM125" s="1">
        <v>10</v>
      </c>
      <c r="AN125" s="1">
        <v>2</v>
      </c>
      <c r="AO125" s="1">
        <v>6</v>
      </c>
      <c r="AP125" s="1">
        <v>47</v>
      </c>
      <c r="AQ125" s="1" t="s">
        <v>133</v>
      </c>
      <c r="AR125" s="1">
        <v>26</v>
      </c>
      <c r="AS125" s="1">
        <f t="shared" si="57"/>
        <v>22</v>
      </c>
      <c r="AT125" s="5"/>
      <c r="AU125" s="32">
        <v>4</v>
      </c>
      <c r="AV125" s="1" t="s">
        <v>196</v>
      </c>
      <c r="AW125" s="1">
        <v>18</v>
      </c>
      <c r="AX125" s="1">
        <v>9</v>
      </c>
      <c r="AY125" s="1">
        <v>2</v>
      </c>
      <c r="AZ125" s="1">
        <v>7</v>
      </c>
      <c r="BA125" s="1">
        <v>42</v>
      </c>
      <c r="BB125" s="1" t="s">
        <v>133</v>
      </c>
      <c r="BC125" s="1">
        <v>36</v>
      </c>
      <c r="BD125" s="1">
        <f t="shared" si="58"/>
        <v>20</v>
      </c>
      <c r="BE125" s="5"/>
      <c r="BF125" s="32">
        <v>4</v>
      </c>
      <c r="BG125" s="1" t="s">
        <v>196</v>
      </c>
      <c r="BH125" s="1">
        <v>18</v>
      </c>
      <c r="BI125" s="1">
        <v>7</v>
      </c>
      <c r="BJ125" s="1">
        <v>4</v>
      </c>
      <c r="BK125" s="1">
        <v>7</v>
      </c>
      <c r="BL125" s="1">
        <v>45</v>
      </c>
      <c r="BM125" s="1" t="s">
        <v>133</v>
      </c>
      <c r="BN125" s="1">
        <v>35</v>
      </c>
      <c r="BO125" s="1">
        <v>18</v>
      </c>
    </row>
    <row r="126" spans="1:68" s="9" customFormat="1" ht="12" customHeight="1" x14ac:dyDescent="0.2">
      <c r="A126" s="38"/>
      <c r="B126" s="38"/>
      <c r="C126" s="32">
        <v>5</v>
      </c>
      <c r="D126" s="1" t="s">
        <v>201</v>
      </c>
      <c r="E126" s="1">
        <f t="shared" si="54"/>
        <v>18</v>
      </c>
      <c r="F126" s="1">
        <v>8</v>
      </c>
      <c r="G126" s="1">
        <v>4</v>
      </c>
      <c r="H126" s="1">
        <v>6</v>
      </c>
      <c r="I126" s="1">
        <v>44</v>
      </c>
      <c r="J126" s="32" t="s">
        <v>133</v>
      </c>
      <c r="K126" s="1">
        <v>35</v>
      </c>
      <c r="L126" s="1">
        <v>17</v>
      </c>
      <c r="M126" s="5"/>
      <c r="N126" s="32">
        <v>5</v>
      </c>
      <c r="O126" s="33" t="s">
        <v>210</v>
      </c>
      <c r="P126" s="1">
        <v>18</v>
      </c>
      <c r="Q126" s="1">
        <v>7</v>
      </c>
      <c r="R126" s="1">
        <v>4</v>
      </c>
      <c r="S126" s="1">
        <v>7</v>
      </c>
      <c r="T126" s="1">
        <v>27</v>
      </c>
      <c r="U126" s="1" t="s">
        <v>133</v>
      </c>
      <c r="V126" s="1">
        <v>34</v>
      </c>
      <c r="W126" s="1">
        <f t="shared" si="55"/>
        <v>18</v>
      </c>
      <c r="X126" s="26"/>
      <c r="Y126" s="32">
        <v>5</v>
      </c>
      <c r="Z126" s="33" t="s">
        <v>208</v>
      </c>
      <c r="AA126" s="1">
        <v>18</v>
      </c>
      <c r="AB126" s="1">
        <v>5</v>
      </c>
      <c r="AC126" s="1">
        <v>6</v>
      </c>
      <c r="AD126" s="1">
        <v>7</v>
      </c>
      <c r="AE126" s="1">
        <v>37</v>
      </c>
      <c r="AF126" s="1" t="s">
        <v>133</v>
      </c>
      <c r="AG126" s="1">
        <v>34</v>
      </c>
      <c r="AH126" s="1">
        <f t="shared" si="56"/>
        <v>16</v>
      </c>
      <c r="AI126" s="5"/>
      <c r="AJ126" s="32">
        <v>5</v>
      </c>
      <c r="AK126" s="33" t="s">
        <v>194</v>
      </c>
      <c r="AL126" s="1">
        <v>18</v>
      </c>
      <c r="AM126" s="1">
        <v>9</v>
      </c>
      <c r="AN126" s="1">
        <v>1</v>
      </c>
      <c r="AO126" s="1">
        <v>8</v>
      </c>
      <c r="AP126" s="1">
        <v>34</v>
      </c>
      <c r="AQ126" s="1" t="s">
        <v>133</v>
      </c>
      <c r="AR126" s="1">
        <v>28</v>
      </c>
      <c r="AS126" s="1">
        <f t="shared" si="57"/>
        <v>19</v>
      </c>
      <c r="AT126" s="5"/>
      <c r="AU126" s="32">
        <v>5</v>
      </c>
      <c r="AV126" s="1" t="s">
        <v>108</v>
      </c>
      <c r="AW126" s="1">
        <v>18</v>
      </c>
      <c r="AX126" s="1">
        <v>8</v>
      </c>
      <c r="AY126" s="1">
        <v>2</v>
      </c>
      <c r="AZ126" s="1">
        <v>8</v>
      </c>
      <c r="BA126" s="1">
        <v>56</v>
      </c>
      <c r="BB126" s="1" t="s">
        <v>133</v>
      </c>
      <c r="BC126" s="1">
        <v>42</v>
      </c>
      <c r="BD126" s="1">
        <f t="shared" si="58"/>
        <v>18</v>
      </c>
      <c r="BE126" s="5"/>
      <c r="BF126" s="32">
        <v>5</v>
      </c>
      <c r="BG126" s="1" t="s">
        <v>197</v>
      </c>
      <c r="BH126" s="1">
        <v>18</v>
      </c>
      <c r="BI126" s="1">
        <v>7</v>
      </c>
      <c r="BJ126" s="1">
        <v>3</v>
      </c>
      <c r="BK126" s="1">
        <v>8</v>
      </c>
      <c r="BL126" s="1">
        <v>34</v>
      </c>
      <c r="BM126" s="1" t="s">
        <v>133</v>
      </c>
      <c r="BN126" s="1">
        <v>30</v>
      </c>
      <c r="BO126" s="1">
        <v>17</v>
      </c>
    </row>
    <row r="127" spans="1:68" s="9" customFormat="1" ht="12" customHeight="1" x14ac:dyDescent="0.2">
      <c r="A127" s="38"/>
      <c r="B127" s="38"/>
      <c r="C127" s="32">
        <v>6</v>
      </c>
      <c r="D127" s="1" t="s">
        <v>208</v>
      </c>
      <c r="E127" s="1">
        <f t="shared" si="54"/>
        <v>18</v>
      </c>
      <c r="F127" s="1">
        <v>7</v>
      </c>
      <c r="G127" s="1">
        <v>4</v>
      </c>
      <c r="H127" s="1">
        <v>7</v>
      </c>
      <c r="I127" s="1">
        <v>33</v>
      </c>
      <c r="J127" s="32" t="s">
        <v>133</v>
      </c>
      <c r="K127" s="1">
        <v>23</v>
      </c>
      <c r="L127" s="1">
        <v>17</v>
      </c>
      <c r="M127" s="5"/>
      <c r="N127" s="32">
        <v>6</v>
      </c>
      <c r="O127" s="33" t="s">
        <v>194</v>
      </c>
      <c r="P127" s="1">
        <v>18</v>
      </c>
      <c r="Q127" s="1">
        <v>6</v>
      </c>
      <c r="R127" s="1">
        <v>3</v>
      </c>
      <c r="S127" s="1">
        <v>9</v>
      </c>
      <c r="T127" s="1">
        <v>34</v>
      </c>
      <c r="U127" s="1" t="s">
        <v>133</v>
      </c>
      <c r="V127" s="1">
        <v>36</v>
      </c>
      <c r="W127" s="1">
        <f t="shared" si="55"/>
        <v>15</v>
      </c>
      <c r="X127" s="26"/>
      <c r="Y127" s="32">
        <v>6</v>
      </c>
      <c r="Z127" s="33" t="s">
        <v>210</v>
      </c>
      <c r="AA127" s="1">
        <v>18</v>
      </c>
      <c r="AB127" s="1">
        <v>6</v>
      </c>
      <c r="AC127" s="1">
        <v>3</v>
      </c>
      <c r="AD127" s="1">
        <v>9</v>
      </c>
      <c r="AE127" s="1">
        <v>35</v>
      </c>
      <c r="AF127" s="1" t="s">
        <v>133</v>
      </c>
      <c r="AG127" s="1">
        <v>38</v>
      </c>
      <c r="AH127" s="1">
        <f t="shared" si="56"/>
        <v>15</v>
      </c>
      <c r="AI127" s="5"/>
      <c r="AJ127" s="32">
        <v>6</v>
      </c>
      <c r="AK127" s="33" t="s">
        <v>198</v>
      </c>
      <c r="AL127" s="1">
        <v>18</v>
      </c>
      <c r="AM127" s="1">
        <v>7</v>
      </c>
      <c r="AN127" s="1">
        <v>3</v>
      </c>
      <c r="AO127" s="1">
        <v>8</v>
      </c>
      <c r="AP127" s="1">
        <v>40</v>
      </c>
      <c r="AQ127" s="1" t="s">
        <v>133</v>
      </c>
      <c r="AR127" s="1">
        <v>35</v>
      </c>
      <c r="AS127" s="1">
        <f t="shared" si="57"/>
        <v>17</v>
      </c>
      <c r="AT127" s="5"/>
      <c r="AU127" s="32">
        <v>6</v>
      </c>
      <c r="AV127" s="1" t="s">
        <v>193</v>
      </c>
      <c r="AW127" s="1">
        <v>18</v>
      </c>
      <c r="AX127" s="1">
        <v>7</v>
      </c>
      <c r="AY127" s="1">
        <v>3</v>
      </c>
      <c r="AZ127" s="1">
        <v>8</v>
      </c>
      <c r="BA127" s="1">
        <v>57</v>
      </c>
      <c r="BB127" s="1" t="s">
        <v>133</v>
      </c>
      <c r="BC127" s="1">
        <v>50</v>
      </c>
      <c r="BD127" s="1">
        <f t="shared" si="58"/>
        <v>17</v>
      </c>
      <c r="BE127" s="5"/>
      <c r="BF127" s="32">
        <v>6</v>
      </c>
      <c r="BG127" s="1" t="s">
        <v>198</v>
      </c>
      <c r="BH127" s="1">
        <v>18</v>
      </c>
      <c r="BI127" s="1">
        <v>7</v>
      </c>
      <c r="BJ127" s="1">
        <v>3</v>
      </c>
      <c r="BK127" s="1">
        <v>8</v>
      </c>
      <c r="BL127" s="1">
        <v>38</v>
      </c>
      <c r="BM127" s="1" t="s">
        <v>133</v>
      </c>
      <c r="BN127" s="1">
        <v>45</v>
      </c>
      <c r="BO127" s="1">
        <v>17</v>
      </c>
    </row>
    <row r="128" spans="1:68" s="9" customFormat="1" ht="12" customHeight="1" x14ac:dyDescent="0.2">
      <c r="A128" s="38"/>
      <c r="B128" s="38"/>
      <c r="C128" s="32">
        <v>7</v>
      </c>
      <c r="D128" s="1" t="s">
        <v>194</v>
      </c>
      <c r="E128" s="1">
        <f t="shared" si="54"/>
        <v>18</v>
      </c>
      <c r="F128" s="1">
        <v>7</v>
      </c>
      <c r="G128" s="1">
        <v>4</v>
      </c>
      <c r="H128" s="1">
        <v>7</v>
      </c>
      <c r="I128" s="1">
        <v>31</v>
      </c>
      <c r="J128" s="32" t="s">
        <v>133</v>
      </c>
      <c r="K128" s="1">
        <v>40</v>
      </c>
      <c r="L128" s="1">
        <v>16</v>
      </c>
      <c r="M128" s="5"/>
      <c r="N128" s="32">
        <v>7</v>
      </c>
      <c r="O128" s="33" t="s">
        <v>201</v>
      </c>
      <c r="P128" s="1">
        <v>18</v>
      </c>
      <c r="Q128" s="1">
        <v>4</v>
      </c>
      <c r="R128" s="1">
        <v>7</v>
      </c>
      <c r="S128" s="1">
        <v>7</v>
      </c>
      <c r="T128" s="1">
        <v>27</v>
      </c>
      <c r="U128" s="1" t="s">
        <v>133</v>
      </c>
      <c r="V128" s="1">
        <v>44</v>
      </c>
      <c r="W128" s="1">
        <f t="shared" si="55"/>
        <v>15</v>
      </c>
      <c r="X128" s="26"/>
      <c r="Y128" s="32">
        <v>7</v>
      </c>
      <c r="Z128" s="33" t="s">
        <v>198</v>
      </c>
      <c r="AA128" s="1">
        <v>18</v>
      </c>
      <c r="AB128" s="1">
        <v>6</v>
      </c>
      <c r="AC128" s="1">
        <v>2</v>
      </c>
      <c r="AD128" s="1">
        <v>10</v>
      </c>
      <c r="AE128" s="1">
        <v>42</v>
      </c>
      <c r="AF128" s="1" t="s">
        <v>133</v>
      </c>
      <c r="AG128" s="1">
        <v>41</v>
      </c>
      <c r="AH128" s="1">
        <f t="shared" si="56"/>
        <v>14</v>
      </c>
      <c r="AI128" s="5"/>
      <c r="AJ128" s="32">
        <v>7</v>
      </c>
      <c r="AK128" s="33" t="s">
        <v>193</v>
      </c>
      <c r="AL128" s="1">
        <v>18</v>
      </c>
      <c r="AM128" s="1">
        <v>7</v>
      </c>
      <c r="AN128" s="1">
        <v>3</v>
      </c>
      <c r="AO128" s="1">
        <v>8</v>
      </c>
      <c r="AP128" s="1">
        <v>43</v>
      </c>
      <c r="AQ128" s="1" t="s">
        <v>133</v>
      </c>
      <c r="AR128" s="1">
        <v>46</v>
      </c>
      <c r="AS128" s="1">
        <f t="shared" si="57"/>
        <v>17</v>
      </c>
      <c r="AT128" s="5"/>
      <c r="AU128" s="32">
        <v>7</v>
      </c>
      <c r="AV128" s="1" t="s">
        <v>201</v>
      </c>
      <c r="AW128" s="1">
        <v>18</v>
      </c>
      <c r="AX128" s="1">
        <v>6</v>
      </c>
      <c r="AY128" s="1">
        <v>5</v>
      </c>
      <c r="AZ128" s="1">
        <v>7</v>
      </c>
      <c r="BA128" s="1">
        <v>29</v>
      </c>
      <c r="BB128" s="1" t="s">
        <v>133</v>
      </c>
      <c r="BC128" s="1">
        <v>39</v>
      </c>
      <c r="BD128" s="1">
        <f t="shared" si="58"/>
        <v>17</v>
      </c>
      <c r="BE128" s="5"/>
      <c r="BF128" s="32">
        <v>7</v>
      </c>
      <c r="BG128" s="1" t="s">
        <v>199</v>
      </c>
      <c r="BH128" s="1">
        <v>18</v>
      </c>
      <c r="BI128" s="1">
        <v>8</v>
      </c>
      <c r="BJ128" s="1">
        <v>0</v>
      </c>
      <c r="BK128" s="1">
        <v>10</v>
      </c>
      <c r="BL128" s="1">
        <v>34</v>
      </c>
      <c r="BM128" s="1" t="s">
        <v>133</v>
      </c>
      <c r="BN128" s="1">
        <v>41</v>
      </c>
      <c r="BO128" s="1">
        <v>16</v>
      </c>
    </row>
    <row r="129" spans="1:67" s="9" customFormat="1" ht="12" customHeight="1" x14ac:dyDescent="0.2">
      <c r="A129" s="38"/>
      <c r="B129" s="38"/>
      <c r="C129" s="32">
        <v>8</v>
      </c>
      <c r="D129" s="1" t="s">
        <v>196</v>
      </c>
      <c r="E129" s="1">
        <f t="shared" si="54"/>
        <v>18</v>
      </c>
      <c r="F129" s="1">
        <v>6</v>
      </c>
      <c r="G129" s="1">
        <v>3</v>
      </c>
      <c r="H129" s="1">
        <v>9</v>
      </c>
      <c r="I129" s="1">
        <v>36</v>
      </c>
      <c r="J129" s="32" t="s">
        <v>133</v>
      </c>
      <c r="K129" s="1">
        <v>36</v>
      </c>
      <c r="L129" s="1">
        <v>12</v>
      </c>
      <c r="M129" s="5"/>
      <c r="N129" s="32">
        <v>8</v>
      </c>
      <c r="O129" s="33" t="s">
        <v>200</v>
      </c>
      <c r="P129" s="1">
        <v>18</v>
      </c>
      <c r="Q129" s="1">
        <v>5</v>
      </c>
      <c r="R129" s="1">
        <v>4</v>
      </c>
      <c r="S129" s="1">
        <v>9</v>
      </c>
      <c r="T129" s="1">
        <v>33</v>
      </c>
      <c r="U129" s="1" t="s">
        <v>133</v>
      </c>
      <c r="V129" s="1">
        <v>42</v>
      </c>
      <c r="W129" s="1">
        <f t="shared" si="55"/>
        <v>14</v>
      </c>
      <c r="X129" s="26"/>
      <c r="Y129" s="32">
        <v>8</v>
      </c>
      <c r="Z129" s="33" t="s">
        <v>193</v>
      </c>
      <c r="AA129" s="1">
        <v>18</v>
      </c>
      <c r="AB129" s="1">
        <v>6</v>
      </c>
      <c r="AC129" s="1">
        <v>2</v>
      </c>
      <c r="AD129" s="1">
        <v>10</v>
      </c>
      <c r="AE129" s="1">
        <v>42</v>
      </c>
      <c r="AF129" s="1" t="s">
        <v>133</v>
      </c>
      <c r="AG129" s="1">
        <v>62</v>
      </c>
      <c r="AH129" s="1">
        <f t="shared" si="56"/>
        <v>14</v>
      </c>
      <c r="AI129" s="5"/>
      <c r="AJ129" s="32">
        <v>8</v>
      </c>
      <c r="AK129" s="33" t="s">
        <v>204</v>
      </c>
      <c r="AL129" s="1">
        <v>18</v>
      </c>
      <c r="AM129" s="1">
        <v>5</v>
      </c>
      <c r="AN129" s="1">
        <v>4</v>
      </c>
      <c r="AO129" s="1">
        <v>9</v>
      </c>
      <c r="AP129" s="1">
        <v>29</v>
      </c>
      <c r="AQ129" s="1" t="s">
        <v>133</v>
      </c>
      <c r="AR129" s="1">
        <v>38</v>
      </c>
      <c r="AS129" s="1">
        <f t="shared" si="57"/>
        <v>14</v>
      </c>
      <c r="AT129" s="5"/>
      <c r="AU129" s="32">
        <v>8</v>
      </c>
      <c r="AV129" s="1" t="s">
        <v>198</v>
      </c>
      <c r="AW129" s="1">
        <v>18</v>
      </c>
      <c r="AX129" s="1">
        <v>8</v>
      </c>
      <c r="AY129" s="1">
        <v>1</v>
      </c>
      <c r="AZ129" s="1">
        <v>9</v>
      </c>
      <c r="BA129" s="1">
        <v>34</v>
      </c>
      <c r="BB129" s="1" t="s">
        <v>133</v>
      </c>
      <c r="BC129" s="1">
        <v>45</v>
      </c>
      <c r="BD129" s="1">
        <f t="shared" si="58"/>
        <v>17</v>
      </c>
      <c r="BE129" s="5"/>
      <c r="BF129" s="32">
        <v>8</v>
      </c>
      <c r="BG129" s="1" t="s">
        <v>200</v>
      </c>
      <c r="BH129" s="1">
        <v>18</v>
      </c>
      <c r="BI129" s="1">
        <v>5</v>
      </c>
      <c r="BJ129" s="1">
        <v>2</v>
      </c>
      <c r="BK129" s="1">
        <v>11</v>
      </c>
      <c r="BL129" s="1">
        <v>20</v>
      </c>
      <c r="BM129" s="1" t="s">
        <v>133</v>
      </c>
      <c r="BN129" s="1">
        <v>41</v>
      </c>
      <c r="BO129" s="1">
        <v>12</v>
      </c>
    </row>
    <row r="130" spans="1:67" s="9" customFormat="1" ht="12" customHeight="1" x14ac:dyDescent="0.2">
      <c r="A130" s="38"/>
      <c r="B130" s="38"/>
      <c r="C130" s="32">
        <v>9</v>
      </c>
      <c r="D130" s="1" t="s">
        <v>215</v>
      </c>
      <c r="E130" s="1">
        <f t="shared" si="54"/>
        <v>18</v>
      </c>
      <c r="F130" s="1">
        <v>6</v>
      </c>
      <c r="G130" s="1">
        <v>2</v>
      </c>
      <c r="H130" s="1">
        <v>10</v>
      </c>
      <c r="I130" s="1">
        <v>29</v>
      </c>
      <c r="J130" s="32" t="s">
        <v>133</v>
      </c>
      <c r="K130" s="1">
        <v>57</v>
      </c>
      <c r="L130" s="1">
        <v>11</v>
      </c>
      <c r="M130" s="5"/>
      <c r="N130" s="32">
        <v>9</v>
      </c>
      <c r="O130" s="33" t="s">
        <v>118</v>
      </c>
      <c r="P130" s="1">
        <v>18</v>
      </c>
      <c r="Q130" s="1">
        <v>4</v>
      </c>
      <c r="R130" s="1">
        <v>5</v>
      </c>
      <c r="S130" s="1">
        <v>9</v>
      </c>
      <c r="T130" s="1">
        <v>25</v>
      </c>
      <c r="U130" s="1" t="s">
        <v>133</v>
      </c>
      <c r="V130" s="1">
        <v>33</v>
      </c>
      <c r="W130" s="1">
        <f t="shared" si="55"/>
        <v>13</v>
      </c>
      <c r="X130" s="26"/>
      <c r="Y130" s="32">
        <v>9</v>
      </c>
      <c r="Z130" s="33" t="s">
        <v>197</v>
      </c>
      <c r="AA130" s="1">
        <v>18</v>
      </c>
      <c r="AB130" s="1">
        <v>5</v>
      </c>
      <c r="AC130" s="1">
        <v>2</v>
      </c>
      <c r="AD130" s="1">
        <v>11</v>
      </c>
      <c r="AE130" s="1">
        <v>32</v>
      </c>
      <c r="AF130" s="1" t="s">
        <v>133</v>
      </c>
      <c r="AG130" s="1">
        <v>60</v>
      </c>
      <c r="AH130" s="1">
        <f t="shared" si="56"/>
        <v>12</v>
      </c>
      <c r="AI130" s="5"/>
      <c r="AJ130" s="32">
        <v>9</v>
      </c>
      <c r="AK130" s="33" t="s">
        <v>209</v>
      </c>
      <c r="AL130" s="1">
        <v>18</v>
      </c>
      <c r="AM130" s="1">
        <v>5</v>
      </c>
      <c r="AN130" s="1">
        <v>0</v>
      </c>
      <c r="AO130" s="1">
        <v>13</v>
      </c>
      <c r="AP130" s="1">
        <v>27</v>
      </c>
      <c r="AQ130" s="1" t="s">
        <v>133</v>
      </c>
      <c r="AR130" s="1">
        <v>71</v>
      </c>
      <c r="AS130" s="1">
        <f t="shared" si="57"/>
        <v>10</v>
      </c>
      <c r="AT130" s="5"/>
      <c r="AU130" s="32">
        <v>9</v>
      </c>
      <c r="AV130" s="1" t="s">
        <v>204</v>
      </c>
      <c r="AW130" s="1">
        <v>18</v>
      </c>
      <c r="AX130" s="1">
        <v>5</v>
      </c>
      <c r="AY130" s="1">
        <v>6</v>
      </c>
      <c r="AZ130" s="1">
        <v>7</v>
      </c>
      <c r="BA130" s="1">
        <v>42</v>
      </c>
      <c r="BB130" s="1" t="s">
        <v>133</v>
      </c>
      <c r="BC130" s="1">
        <v>49</v>
      </c>
      <c r="BD130" s="1">
        <f t="shared" si="58"/>
        <v>16</v>
      </c>
      <c r="BE130" s="5"/>
      <c r="BF130" s="32">
        <v>9</v>
      </c>
      <c r="BG130" s="1" t="s">
        <v>108</v>
      </c>
      <c r="BH130" s="1">
        <v>18</v>
      </c>
      <c r="BI130" s="1">
        <v>4</v>
      </c>
      <c r="BJ130" s="1">
        <v>3</v>
      </c>
      <c r="BK130" s="1">
        <v>11</v>
      </c>
      <c r="BL130" s="1">
        <v>28</v>
      </c>
      <c r="BM130" s="1" t="s">
        <v>133</v>
      </c>
      <c r="BN130" s="1">
        <v>49</v>
      </c>
      <c r="BO130" s="1">
        <v>11</v>
      </c>
    </row>
    <row r="131" spans="1:67" s="9" customFormat="1" ht="12" customHeight="1" x14ac:dyDescent="0.2">
      <c r="A131" s="38"/>
      <c r="B131" s="38"/>
      <c r="C131" s="32">
        <v>10</v>
      </c>
      <c r="D131" s="1" t="s">
        <v>55</v>
      </c>
      <c r="E131" s="1">
        <f t="shared" si="54"/>
        <v>18</v>
      </c>
      <c r="F131" s="1">
        <v>0</v>
      </c>
      <c r="G131" s="1">
        <v>2</v>
      </c>
      <c r="H131" s="1">
        <v>16</v>
      </c>
      <c r="I131" s="1">
        <v>19</v>
      </c>
      <c r="J131" s="32" t="s">
        <v>133</v>
      </c>
      <c r="K131" s="1">
        <v>98</v>
      </c>
      <c r="L131" s="1">
        <v>11</v>
      </c>
      <c r="M131" s="5"/>
      <c r="N131" s="32">
        <v>10</v>
      </c>
      <c r="O131" s="33" t="s">
        <v>203</v>
      </c>
      <c r="P131" s="1">
        <v>18</v>
      </c>
      <c r="Q131" s="1">
        <v>4</v>
      </c>
      <c r="R131" s="1">
        <v>5</v>
      </c>
      <c r="S131" s="1">
        <v>9</v>
      </c>
      <c r="T131" s="1">
        <v>30</v>
      </c>
      <c r="U131" s="1" t="s">
        <v>133</v>
      </c>
      <c r="V131" s="1">
        <v>42</v>
      </c>
      <c r="W131" s="1">
        <f t="shared" si="55"/>
        <v>13</v>
      </c>
      <c r="X131" s="26"/>
      <c r="Y131" s="32">
        <v>10</v>
      </c>
      <c r="Z131" s="33" t="s">
        <v>201</v>
      </c>
      <c r="AA131" s="1">
        <v>18</v>
      </c>
      <c r="AB131" s="1">
        <v>6</v>
      </c>
      <c r="AC131" s="1">
        <v>0</v>
      </c>
      <c r="AD131" s="1">
        <v>12</v>
      </c>
      <c r="AE131" s="1">
        <v>24</v>
      </c>
      <c r="AF131" s="1" t="s">
        <v>133</v>
      </c>
      <c r="AG131" s="1">
        <v>57</v>
      </c>
      <c r="AH131" s="1">
        <f t="shared" si="56"/>
        <v>12</v>
      </c>
      <c r="AI131" s="5"/>
      <c r="AJ131" s="32">
        <v>10</v>
      </c>
      <c r="AK131" s="33" t="s">
        <v>210</v>
      </c>
      <c r="AL131" s="1">
        <v>18</v>
      </c>
      <c r="AM131" s="1">
        <v>1</v>
      </c>
      <c r="AN131" s="1">
        <v>3</v>
      </c>
      <c r="AO131" s="1">
        <v>14</v>
      </c>
      <c r="AP131" s="1">
        <v>18</v>
      </c>
      <c r="AQ131" s="1" t="s">
        <v>133</v>
      </c>
      <c r="AR131" s="1">
        <v>55</v>
      </c>
      <c r="AS131" s="1">
        <f t="shared" si="57"/>
        <v>5</v>
      </c>
      <c r="AT131" s="5"/>
      <c r="AU131" s="32">
        <v>10</v>
      </c>
      <c r="AV131" s="1" t="s">
        <v>205</v>
      </c>
      <c r="AW131" s="1">
        <v>18</v>
      </c>
      <c r="AX131" s="1">
        <v>0</v>
      </c>
      <c r="AY131" s="1">
        <v>3</v>
      </c>
      <c r="AZ131" s="1">
        <v>15</v>
      </c>
      <c r="BA131" s="1">
        <v>13</v>
      </c>
      <c r="BB131" s="1" t="s">
        <v>133</v>
      </c>
      <c r="BC131" s="1">
        <v>82</v>
      </c>
      <c r="BD131" s="1">
        <f t="shared" si="58"/>
        <v>3</v>
      </c>
      <c r="BE131" s="5"/>
      <c r="BF131" s="32">
        <v>10</v>
      </c>
      <c r="BG131" s="1" t="s">
        <v>201</v>
      </c>
      <c r="BH131" s="1">
        <v>18</v>
      </c>
      <c r="BI131" s="1">
        <v>5</v>
      </c>
      <c r="BJ131" s="1">
        <v>1</v>
      </c>
      <c r="BK131" s="1">
        <v>12</v>
      </c>
      <c r="BL131" s="1">
        <v>27</v>
      </c>
      <c r="BM131" s="1" t="s">
        <v>133</v>
      </c>
      <c r="BN131" s="1">
        <v>57</v>
      </c>
      <c r="BO131" s="1">
        <v>11</v>
      </c>
    </row>
    <row r="132" spans="1:67" s="9" customFormat="1" ht="12" customHeight="1" x14ac:dyDescent="0.2">
      <c r="A132" s="34"/>
      <c r="B132" s="34"/>
      <c r="C132" s="32"/>
      <c r="D132" s="1"/>
      <c r="E132" s="1">
        <f>SUM(E122:E131)</f>
        <v>180</v>
      </c>
      <c r="F132" s="1">
        <f>SUM(F122:F131)</f>
        <v>73</v>
      </c>
      <c r="G132" s="1">
        <f>SUM(G122:G131)</f>
        <v>34</v>
      </c>
      <c r="H132" s="1">
        <f>SUM(H122:H131)</f>
        <v>73</v>
      </c>
      <c r="I132" s="1">
        <f>SUM(I122:I131)</f>
        <v>416</v>
      </c>
      <c r="J132" s="32" t="s">
        <v>133</v>
      </c>
      <c r="K132" s="1">
        <f>SUM(K122:K131)</f>
        <v>416</v>
      </c>
      <c r="L132" s="1">
        <f>SUM(L122:L131)</f>
        <v>180</v>
      </c>
      <c r="M132" s="5"/>
      <c r="N132" s="32"/>
      <c r="O132" s="33"/>
      <c r="P132" s="1">
        <f>SUM(P122:P131)</f>
        <v>180</v>
      </c>
      <c r="Q132" s="1">
        <f>SUM(Q122:Q131)</f>
        <v>68</v>
      </c>
      <c r="R132" s="1">
        <f>SUM(R122:R131)</f>
        <v>44</v>
      </c>
      <c r="S132" s="1">
        <f>SUM(S122:S131)</f>
        <v>68</v>
      </c>
      <c r="T132" s="1">
        <f>SUM(T122:T131)</f>
        <v>338</v>
      </c>
      <c r="U132" s="1" t="s">
        <v>133</v>
      </c>
      <c r="V132" s="1">
        <f>SUM(V122:V131)</f>
        <v>338</v>
      </c>
      <c r="W132" s="1">
        <f>SUM(W122:W131)</f>
        <v>180</v>
      </c>
      <c r="X132" s="26"/>
      <c r="Y132" s="32"/>
      <c r="Z132" s="33"/>
      <c r="AA132" s="1">
        <f>SUM(AA122:AA131)</f>
        <v>180</v>
      </c>
      <c r="AB132" s="1">
        <f>SUM(AB122:AB131)</f>
        <v>72</v>
      </c>
      <c r="AC132" s="1">
        <f>SUM(AC122:AC131)</f>
        <v>36</v>
      </c>
      <c r="AD132" s="1">
        <f>SUM(AD122:AD131)</f>
        <v>72</v>
      </c>
      <c r="AE132" s="1">
        <f>SUM(AE122:AE131)</f>
        <v>403</v>
      </c>
      <c r="AF132" s="1" t="s">
        <v>133</v>
      </c>
      <c r="AG132" s="1">
        <f>SUM(AG122:AG131)</f>
        <v>403</v>
      </c>
      <c r="AH132" s="1">
        <f>SUM(AH122:AH131)</f>
        <v>180</v>
      </c>
      <c r="AI132" s="5"/>
      <c r="AJ132" s="32"/>
      <c r="AK132" s="33"/>
      <c r="AL132" s="1">
        <f>SUM(AL122:AL131)</f>
        <v>180</v>
      </c>
      <c r="AM132" s="1">
        <f>SUM(AM122:AM131)</f>
        <v>77</v>
      </c>
      <c r="AN132" s="1">
        <f>SUM(AN122:AN131)</f>
        <v>26</v>
      </c>
      <c r="AO132" s="1">
        <f>SUM(AO122:AO131)</f>
        <v>77</v>
      </c>
      <c r="AP132" s="1">
        <f>SUM(AP122:AP131)</f>
        <v>391</v>
      </c>
      <c r="AQ132" s="1" t="s">
        <v>133</v>
      </c>
      <c r="AR132" s="1">
        <f>SUM(AR122:AR131)</f>
        <v>391</v>
      </c>
      <c r="AS132" s="1">
        <f>SUM(AS122:AS131)</f>
        <v>180</v>
      </c>
      <c r="AT132" s="5"/>
      <c r="AU132" s="32"/>
      <c r="AV132" s="32"/>
      <c r="AW132" s="1">
        <f>SUM(AW122:AW131)</f>
        <v>180</v>
      </c>
      <c r="AX132" s="1">
        <f>SUM(AX122:AX131)</f>
        <v>76</v>
      </c>
      <c r="AY132" s="1">
        <f>SUM(AY122:AY131)</f>
        <v>28</v>
      </c>
      <c r="AZ132" s="1">
        <f>SUM(AZ122:AZ131)</f>
        <v>76</v>
      </c>
      <c r="BA132" s="1">
        <f>SUM(BA122:BA131)</f>
        <v>439</v>
      </c>
      <c r="BB132" s="1" t="s">
        <v>133</v>
      </c>
      <c r="BC132" s="1">
        <f>SUM(BC122:BC131)</f>
        <v>439</v>
      </c>
      <c r="BD132" s="1">
        <f>SUM(BD122:BD131)</f>
        <v>180</v>
      </c>
      <c r="BE132" s="5"/>
      <c r="BF132" s="32"/>
      <c r="BG132" s="32"/>
      <c r="BH132" s="1">
        <f>SUM(BH122:BH131)</f>
        <v>180</v>
      </c>
      <c r="BI132" s="1">
        <f>SUM(BI122:BI131)</f>
        <v>78</v>
      </c>
      <c r="BJ132" s="1">
        <f>SUM(BJ122:BJ131)</f>
        <v>24</v>
      </c>
      <c r="BK132" s="1">
        <f>SUM(BK122:BK131)</f>
        <v>78</v>
      </c>
      <c r="BL132" s="1">
        <f>SUM(BL122:BL131)</f>
        <v>380</v>
      </c>
      <c r="BM132" s="1" t="s">
        <v>133</v>
      </c>
      <c r="BN132" s="1">
        <f>SUM(BN122:BN131)</f>
        <v>380</v>
      </c>
      <c r="BO132" s="1">
        <f>SUM(BO122:BO131)</f>
        <v>180</v>
      </c>
    </row>
    <row r="133" spans="1:67" s="9" customFormat="1" ht="12" customHeight="1" x14ac:dyDescent="0.2">
      <c r="A133" s="34"/>
      <c r="B133" s="34"/>
      <c r="C133" s="32"/>
      <c r="D133" s="12" t="s">
        <v>192</v>
      </c>
      <c r="E133" s="38"/>
      <c r="F133" s="38"/>
      <c r="G133" s="38"/>
      <c r="H133" s="38"/>
      <c r="I133" s="38"/>
      <c r="J133" s="38"/>
      <c r="K133" s="38"/>
      <c r="L133" s="38"/>
      <c r="M133" s="5"/>
      <c r="N133" s="5"/>
      <c r="O133" s="12" t="s">
        <v>221</v>
      </c>
      <c r="P133" s="5"/>
      <c r="Q133" s="5"/>
      <c r="R133" s="5"/>
      <c r="S133" s="5"/>
      <c r="T133" s="5"/>
      <c r="U133" s="38"/>
      <c r="V133" s="5"/>
      <c r="W133" s="5"/>
      <c r="X133" s="26"/>
      <c r="Y133" s="26"/>
      <c r="Z133" s="12" t="s">
        <v>222</v>
      </c>
      <c r="AA133" s="5"/>
      <c r="AB133" s="5"/>
      <c r="AC133" s="5"/>
      <c r="AD133" s="5"/>
      <c r="AE133" s="5"/>
      <c r="AF133" s="5"/>
      <c r="AH133" s="5"/>
      <c r="AI133" s="5"/>
      <c r="AJ133" s="26"/>
      <c r="AK133" s="12" t="s">
        <v>223</v>
      </c>
      <c r="AL133" s="5"/>
      <c r="AM133" s="5"/>
      <c r="AN133" s="5"/>
      <c r="AO133" s="5"/>
      <c r="AP133" s="5"/>
      <c r="AS133" s="5"/>
      <c r="AT133" s="5"/>
      <c r="AU133" s="26"/>
      <c r="AV133" s="12" t="s">
        <v>224</v>
      </c>
      <c r="AW133" s="5"/>
      <c r="AX133" s="5"/>
      <c r="AY133" s="5"/>
      <c r="AZ133" s="5"/>
      <c r="BA133" s="5"/>
      <c r="BD133" s="5"/>
      <c r="BE133" s="5"/>
      <c r="BG133" s="12" t="s">
        <v>225</v>
      </c>
    </row>
    <row r="134" spans="1:67" s="9" customFormat="1" ht="12" customHeight="1" x14ac:dyDescent="0.2">
      <c r="A134" s="34"/>
      <c r="B134" s="34"/>
      <c r="C134" s="32">
        <v>1</v>
      </c>
      <c r="D134" s="1" t="s">
        <v>185</v>
      </c>
      <c r="E134" s="1">
        <v>14</v>
      </c>
      <c r="F134" s="1">
        <v>9</v>
      </c>
      <c r="G134" s="1">
        <v>2</v>
      </c>
      <c r="H134" s="1">
        <v>3</v>
      </c>
      <c r="I134" s="40">
        <v>49</v>
      </c>
      <c r="J134" s="32" t="s">
        <v>133</v>
      </c>
      <c r="K134" s="40">
        <v>20</v>
      </c>
      <c r="L134" s="1">
        <f>SUM(F134*2+G134*1)</f>
        <v>20</v>
      </c>
      <c r="M134" s="5"/>
      <c r="N134" s="32">
        <v>1</v>
      </c>
      <c r="O134" s="1" t="s">
        <v>217</v>
      </c>
      <c r="P134" s="1">
        <v>14</v>
      </c>
      <c r="Q134" s="1">
        <v>10</v>
      </c>
      <c r="R134" s="1">
        <v>1</v>
      </c>
      <c r="S134" s="1">
        <v>3</v>
      </c>
      <c r="T134" s="1">
        <v>56</v>
      </c>
      <c r="U134" s="1" t="s">
        <v>133</v>
      </c>
      <c r="V134" s="1">
        <v>19</v>
      </c>
      <c r="W134" s="1">
        <f t="shared" ref="W134:W141" si="59">SUM(Q134*2+R134*1)</f>
        <v>21</v>
      </c>
      <c r="X134" s="26"/>
      <c r="Y134" s="32">
        <v>1</v>
      </c>
      <c r="Z134" s="1" t="s">
        <v>185</v>
      </c>
      <c r="AA134" s="1">
        <v>14</v>
      </c>
      <c r="AB134" s="1">
        <v>9</v>
      </c>
      <c r="AC134" s="1">
        <v>3</v>
      </c>
      <c r="AD134" s="1">
        <v>2</v>
      </c>
      <c r="AE134" s="1">
        <v>35</v>
      </c>
      <c r="AF134" s="1" t="s">
        <v>133</v>
      </c>
      <c r="AG134" s="1">
        <v>18</v>
      </c>
      <c r="AH134" s="1">
        <f t="shared" ref="AH134:AH141" si="60">SUM(AB134*2+AC134*1)</f>
        <v>21</v>
      </c>
      <c r="AI134" s="5"/>
      <c r="AJ134" s="32">
        <v>1</v>
      </c>
      <c r="AK134" s="1" t="s">
        <v>187</v>
      </c>
      <c r="AL134" s="1">
        <v>18</v>
      </c>
      <c r="AM134" s="1">
        <v>13</v>
      </c>
      <c r="AN134" s="1">
        <v>2</v>
      </c>
      <c r="AO134" s="1">
        <v>3</v>
      </c>
      <c r="AP134" s="1">
        <v>71</v>
      </c>
      <c r="AQ134" s="1" t="s">
        <v>133</v>
      </c>
      <c r="AR134" s="1">
        <v>25</v>
      </c>
      <c r="AS134" s="1">
        <f>SUM(AM134*2+AN134*1)</f>
        <v>28</v>
      </c>
      <c r="AT134" s="5"/>
      <c r="AU134" s="32">
        <v>1</v>
      </c>
      <c r="AV134" s="1" t="s">
        <v>230</v>
      </c>
      <c r="AW134" s="1">
        <v>18</v>
      </c>
      <c r="AX134" s="1">
        <v>12</v>
      </c>
      <c r="AY134" s="1">
        <v>2</v>
      </c>
      <c r="AZ134" s="1">
        <v>4</v>
      </c>
      <c r="BA134" s="1">
        <v>46</v>
      </c>
      <c r="BB134" s="1" t="s">
        <v>133</v>
      </c>
      <c r="BC134" s="1">
        <v>37</v>
      </c>
      <c r="BD134" s="1">
        <f>SUM(AX134*2+AY134*1)</f>
        <v>26</v>
      </c>
      <c r="BE134" s="5"/>
      <c r="BF134" s="32">
        <v>1</v>
      </c>
      <c r="BG134" s="1" t="s">
        <v>228</v>
      </c>
      <c r="BH134" s="1">
        <v>18</v>
      </c>
      <c r="BI134" s="1">
        <v>11</v>
      </c>
      <c r="BJ134" s="1">
        <v>5</v>
      </c>
      <c r="BK134" s="1">
        <v>2</v>
      </c>
      <c r="BL134" s="1">
        <v>58</v>
      </c>
      <c r="BM134" s="1" t="s">
        <v>133</v>
      </c>
      <c r="BN134" s="1">
        <v>31</v>
      </c>
      <c r="BO134" s="1">
        <f>SUM(BI134*2+BJ134*1)</f>
        <v>27</v>
      </c>
    </row>
    <row r="135" spans="1:67" s="9" customFormat="1" ht="12" customHeight="1" x14ac:dyDescent="0.2">
      <c r="A135" s="34"/>
      <c r="B135" s="34"/>
      <c r="C135" s="32">
        <v>2</v>
      </c>
      <c r="D135" s="1" t="s">
        <v>186</v>
      </c>
      <c r="E135" s="1">
        <v>14</v>
      </c>
      <c r="F135" s="1">
        <v>8</v>
      </c>
      <c r="G135" s="1">
        <v>3</v>
      </c>
      <c r="H135" s="1">
        <v>3</v>
      </c>
      <c r="I135" s="40">
        <v>52</v>
      </c>
      <c r="J135" s="32" t="s">
        <v>133</v>
      </c>
      <c r="K135" s="40">
        <v>25</v>
      </c>
      <c r="L135" s="1">
        <f t="shared" ref="L135:L141" si="61">SUM(F135*2+G135*1)</f>
        <v>19</v>
      </c>
      <c r="M135" s="5"/>
      <c r="N135" s="32">
        <v>2</v>
      </c>
      <c r="O135" s="1" t="s">
        <v>186</v>
      </c>
      <c r="P135" s="1">
        <v>14</v>
      </c>
      <c r="Q135" s="1">
        <v>9</v>
      </c>
      <c r="R135" s="1">
        <v>2</v>
      </c>
      <c r="S135" s="1">
        <v>3</v>
      </c>
      <c r="T135" s="1">
        <v>59</v>
      </c>
      <c r="U135" s="1" t="s">
        <v>133</v>
      </c>
      <c r="V135" s="1">
        <v>23</v>
      </c>
      <c r="W135" s="1">
        <f t="shared" si="59"/>
        <v>20</v>
      </c>
      <c r="X135" s="26"/>
      <c r="Y135" s="32">
        <v>2</v>
      </c>
      <c r="Z135" s="1" t="s">
        <v>187</v>
      </c>
      <c r="AA135" s="1">
        <v>14</v>
      </c>
      <c r="AB135" s="1">
        <v>8</v>
      </c>
      <c r="AC135" s="1">
        <v>4</v>
      </c>
      <c r="AD135" s="1">
        <v>2</v>
      </c>
      <c r="AE135" s="1">
        <v>33</v>
      </c>
      <c r="AF135" s="1" t="s">
        <v>133</v>
      </c>
      <c r="AG135" s="1">
        <v>28</v>
      </c>
      <c r="AH135" s="1">
        <f t="shared" si="60"/>
        <v>20</v>
      </c>
      <c r="AI135" s="5"/>
      <c r="AJ135" s="32">
        <v>2</v>
      </c>
      <c r="AK135" s="1" t="s">
        <v>219</v>
      </c>
      <c r="AL135" s="1">
        <v>18</v>
      </c>
      <c r="AM135" s="1">
        <v>8</v>
      </c>
      <c r="AN135" s="1">
        <v>3</v>
      </c>
      <c r="AO135" s="1">
        <v>7</v>
      </c>
      <c r="AP135" s="1">
        <v>44</v>
      </c>
      <c r="AQ135" s="1" t="s">
        <v>133</v>
      </c>
      <c r="AR135" s="1">
        <v>34</v>
      </c>
      <c r="AS135" s="1">
        <f t="shared" ref="AS135:AS143" si="62">SUM(AM135*2+AN135*1)</f>
        <v>19</v>
      </c>
      <c r="AT135" s="5"/>
      <c r="AU135" s="32">
        <v>2</v>
      </c>
      <c r="AV135" s="1" t="s">
        <v>57</v>
      </c>
      <c r="AW135" s="1">
        <v>18</v>
      </c>
      <c r="AX135" s="1">
        <v>11</v>
      </c>
      <c r="AY135" s="1">
        <v>2</v>
      </c>
      <c r="AZ135" s="1">
        <v>5</v>
      </c>
      <c r="BA135" s="1">
        <v>49</v>
      </c>
      <c r="BB135" s="1" t="s">
        <v>133</v>
      </c>
      <c r="BC135" s="1">
        <v>25</v>
      </c>
      <c r="BD135" s="1">
        <f t="shared" ref="BD135:BD143" si="63">SUM(AX135*2+AY135*1)</f>
        <v>24</v>
      </c>
      <c r="BE135" s="5"/>
      <c r="BF135" s="32">
        <v>2</v>
      </c>
      <c r="BG135" s="1" t="s">
        <v>219</v>
      </c>
      <c r="BH135" s="1">
        <v>18</v>
      </c>
      <c r="BI135" s="1">
        <v>8</v>
      </c>
      <c r="BJ135" s="1">
        <v>5</v>
      </c>
      <c r="BK135" s="1">
        <v>5</v>
      </c>
      <c r="BL135" s="1">
        <v>48</v>
      </c>
      <c r="BM135" s="1" t="s">
        <v>133</v>
      </c>
      <c r="BN135" s="1">
        <v>33</v>
      </c>
      <c r="BO135" s="1">
        <f t="shared" ref="BO135:BO143" si="64">SUM(BI135*2+BJ135*1)</f>
        <v>21</v>
      </c>
    </row>
    <row r="136" spans="1:67" s="9" customFormat="1" ht="12" customHeight="1" x14ac:dyDescent="0.2">
      <c r="A136" s="34"/>
      <c r="B136" s="34"/>
      <c r="C136" s="32">
        <v>3</v>
      </c>
      <c r="D136" s="1" t="s">
        <v>187</v>
      </c>
      <c r="E136" s="1">
        <v>14</v>
      </c>
      <c r="F136" s="1">
        <v>7</v>
      </c>
      <c r="G136" s="1">
        <v>3</v>
      </c>
      <c r="H136" s="1">
        <v>4</v>
      </c>
      <c r="I136" s="40">
        <v>30</v>
      </c>
      <c r="J136" s="32" t="s">
        <v>133</v>
      </c>
      <c r="K136" s="40">
        <v>22</v>
      </c>
      <c r="L136" s="1">
        <f t="shared" si="61"/>
        <v>17</v>
      </c>
      <c r="M136" s="5"/>
      <c r="N136" s="32">
        <v>3</v>
      </c>
      <c r="O136" s="24" t="s">
        <v>187</v>
      </c>
      <c r="P136" s="1">
        <v>14</v>
      </c>
      <c r="Q136" s="1">
        <v>7</v>
      </c>
      <c r="R136" s="1">
        <v>2</v>
      </c>
      <c r="S136" s="1">
        <v>5</v>
      </c>
      <c r="T136" s="1">
        <v>50</v>
      </c>
      <c r="U136" s="1" t="s">
        <v>133</v>
      </c>
      <c r="V136" s="1">
        <v>38</v>
      </c>
      <c r="W136" s="1">
        <f t="shared" si="59"/>
        <v>16</v>
      </c>
      <c r="X136" s="26"/>
      <c r="Y136" s="32">
        <v>3</v>
      </c>
      <c r="Z136" s="24" t="s">
        <v>219</v>
      </c>
      <c r="AA136" s="1">
        <v>14</v>
      </c>
      <c r="AB136" s="1">
        <v>7</v>
      </c>
      <c r="AC136" s="1">
        <v>2</v>
      </c>
      <c r="AD136" s="1">
        <v>5</v>
      </c>
      <c r="AE136" s="1">
        <v>31</v>
      </c>
      <c r="AF136" s="1" t="s">
        <v>133</v>
      </c>
      <c r="AG136" s="1">
        <v>30</v>
      </c>
      <c r="AH136" s="1">
        <f t="shared" si="60"/>
        <v>16</v>
      </c>
      <c r="AI136" s="5"/>
      <c r="AJ136" s="32">
        <v>3</v>
      </c>
      <c r="AK136" s="1" t="s">
        <v>57</v>
      </c>
      <c r="AL136" s="1">
        <v>18</v>
      </c>
      <c r="AM136" s="1">
        <v>8</v>
      </c>
      <c r="AN136" s="1">
        <v>3</v>
      </c>
      <c r="AO136" s="1">
        <v>7</v>
      </c>
      <c r="AP136" s="1">
        <v>37</v>
      </c>
      <c r="AQ136" s="1" t="s">
        <v>133</v>
      </c>
      <c r="AR136" s="1">
        <v>35</v>
      </c>
      <c r="AS136" s="1">
        <f t="shared" si="62"/>
        <v>19</v>
      </c>
      <c r="AT136" s="5"/>
      <c r="AU136" s="32">
        <v>3</v>
      </c>
      <c r="AV136" s="1" t="s">
        <v>220</v>
      </c>
      <c r="AW136" s="1">
        <v>18</v>
      </c>
      <c r="AX136" s="1">
        <v>10</v>
      </c>
      <c r="AY136" s="1">
        <v>3</v>
      </c>
      <c r="AZ136" s="1">
        <v>5</v>
      </c>
      <c r="BA136" s="1">
        <v>46</v>
      </c>
      <c r="BB136" s="1" t="s">
        <v>133</v>
      </c>
      <c r="BC136" s="1">
        <v>28</v>
      </c>
      <c r="BD136" s="1">
        <f t="shared" si="63"/>
        <v>23</v>
      </c>
      <c r="BE136" s="5"/>
      <c r="BF136" s="32">
        <v>3</v>
      </c>
      <c r="BG136" s="1" t="s">
        <v>231</v>
      </c>
      <c r="BH136" s="1">
        <v>18</v>
      </c>
      <c r="BI136" s="1">
        <v>7</v>
      </c>
      <c r="BJ136" s="1">
        <v>6</v>
      </c>
      <c r="BK136" s="1">
        <v>5</v>
      </c>
      <c r="BL136" s="1">
        <v>59</v>
      </c>
      <c r="BM136" s="1" t="s">
        <v>133</v>
      </c>
      <c r="BN136" s="1">
        <v>36</v>
      </c>
      <c r="BO136" s="1">
        <f t="shared" si="64"/>
        <v>20</v>
      </c>
    </row>
    <row r="137" spans="1:67" s="9" customFormat="1" ht="12" customHeight="1" x14ac:dyDescent="0.2">
      <c r="A137" s="34"/>
      <c r="B137" s="34"/>
      <c r="C137" s="32">
        <v>4</v>
      </c>
      <c r="D137" s="1" t="s">
        <v>188</v>
      </c>
      <c r="E137" s="1">
        <v>14</v>
      </c>
      <c r="F137" s="1">
        <v>7</v>
      </c>
      <c r="G137" s="1">
        <v>2</v>
      </c>
      <c r="H137" s="1">
        <v>5</v>
      </c>
      <c r="I137" s="40">
        <v>34</v>
      </c>
      <c r="J137" s="32" t="s">
        <v>133</v>
      </c>
      <c r="K137" s="40">
        <v>25</v>
      </c>
      <c r="L137" s="1">
        <f t="shared" si="61"/>
        <v>16</v>
      </c>
      <c r="M137" s="5"/>
      <c r="N137" s="32">
        <v>4</v>
      </c>
      <c r="O137" s="24" t="s">
        <v>218</v>
      </c>
      <c r="P137" s="1">
        <v>14</v>
      </c>
      <c r="Q137" s="1">
        <v>8</v>
      </c>
      <c r="R137" s="1">
        <v>0</v>
      </c>
      <c r="S137" s="1">
        <v>6</v>
      </c>
      <c r="T137" s="1">
        <v>37</v>
      </c>
      <c r="U137" s="1" t="s">
        <v>133</v>
      </c>
      <c r="V137" s="1">
        <v>34</v>
      </c>
      <c r="W137" s="1">
        <f t="shared" si="59"/>
        <v>16</v>
      </c>
      <c r="X137" s="26"/>
      <c r="Y137" s="32">
        <v>4</v>
      </c>
      <c r="Z137" s="24" t="s">
        <v>218</v>
      </c>
      <c r="AA137" s="1">
        <v>14</v>
      </c>
      <c r="AB137" s="1">
        <v>5</v>
      </c>
      <c r="AC137" s="1">
        <v>4</v>
      </c>
      <c r="AD137" s="1">
        <v>5</v>
      </c>
      <c r="AE137" s="1">
        <v>30</v>
      </c>
      <c r="AF137" s="1" t="s">
        <v>133</v>
      </c>
      <c r="AG137" s="1">
        <v>22</v>
      </c>
      <c r="AH137" s="1">
        <f t="shared" si="60"/>
        <v>14</v>
      </c>
      <c r="AI137" s="5"/>
      <c r="AJ137" s="32">
        <v>4</v>
      </c>
      <c r="AK137" s="1" t="s">
        <v>215</v>
      </c>
      <c r="AL137" s="1">
        <v>18</v>
      </c>
      <c r="AM137" s="1">
        <v>6</v>
      </c>
      <c r="AN137" s="1">
        <v>7</v>
      </c>
      <c r="AO137" s="1">
        <v>5</v>
      </c>
      <c r="AP137" s="1">
        <v>35</v>
      </c>
      <c r="AQ137" s="1" t="s">
        <v>133</v>
      </c>
      <c r="AR137" s="1">
        <v>36</v>
      </c>
      <c r="AS137" s="1">
        <f t="shared" si="62"/>
        <v>19</v>
      </c>
      <c r="AT137" s="5"/>
      <c r="AU137" s="32">
        <v>4</v>
      </c>
      <c r="AV137" s="1" t="s">
        <v>227</v>
      </c>
      <c r="AW137" s="1">
        <v>18</v>
      </c>
      <c r="AX137" s="1">
        <v>11</v>
      </c>
      <c r="AY137" s="1">
        <v>1</v>
      </c>
      <c r="AZ137" s="1">
        <v>6</v>
      </c>
      <c r="BA137" s="1">
        <v>55</v>
      </c>
      <c r="BB137" s="1" t="s">
        <v>133</v>
      </c>
      <c r="BC137" s="1">
        <v>43</v>
      </c>
      <c r="BD137" s="1">
        <f t="shared" si="63"/>
        <v>23</v>
      </c>
      <c r="BE137" s="5"/>
      <c r="BF137" s="32">
        <v>4</v>
      </c>
      <c r="BG137" s="1" t="s">
        <v>220</v>
      </c>
      <c r="BH137" s="1">
        <v>18</v>
      </c>
      <c r="BI137" s="1">
        <v>8</v>
      </c>
      <c r="BJ137" s="1">
        <v>4</v>
      </c>
      <c r="BK137" s="1">
        <v>6</v>
      </c>
      <c r="BL137" s="1">
        <v>28</v>
      </c>
      <c r="BM137" s="1" t="s">
        <v>133</v>
      </c>
      <c r="BN137" s="1">
        <v>24</v>
      </c>
      <c r="BO137" s="1">
        <f t="shared" si="64"/>
        <v>20</v>
      </c>
    </row>
    <row r="138" spans="1:67" s="9" customFormat="1" ht="12" customHeight="1" x14ac:dyDescent="0.2">
      <c r="A138" s="34"/>
      <c r="B138" s="34"/>
      <c r="C138" s="32">
        <v>5</v>
      </c>
      <c r="D138" s="1" t="s">
        <v>56</v>
      </c>
      <c r="E138" s="1">
        <v>14</v>
      </c>
      <c r="F138" s="1">
        <v>6</v>
      </c>
      <c r="G138" s="1">
        <v>1</v>
      </c>
      <c r="H138" s="1">
        <v>7</v>
      </c>
      <c r="I138" s="40">
        <v>31</v>
      </c>
      <c r="J138" s="32" t="s">
        <v>133</v>
      </c>
      <c r="K138" s="40">
        <v>42</v>
      </c>
      <c r="L138" s="1">
        <f t="shared" si="61"/>
        <v>13</v>
      </c>
      <c r="M138" s="5"/>
      <c r="N138" s="32">
        <v>5</v>
      </c>
      <c r="O138" s="24" t="s">
        <v>219</v>
      </c>
      <c r="P138" s="1">
        <v>14</v>
      </c>
      <c r="Q138" s="1">
        <v>5</v>
      </c>
      <c r="R138" s="1">
        <v>2</v>
      </c>
      <c r="S138" s="1">
        <v>7</v>
      </c>
      <c r="T138" s="1">
        <v>32</v>
      </c>
      <c r="U138" s="1" t="s">
        <v>133</v>
      </c>
      <c r="V138" s="1">
        <v>41</v>
      </c>
      <c r="W138" s="1">
        <f t="shared" si="59"/>
        <v>12</v>
      </c>
      <c r="X138" s="26"/>
      <c r="Y138" s="32">
        <v>5</v>
      </c>
      <c r="Z138" s="24" t="s">
        <v>226</v>
      </c>
      <c r="AA138" s="1">
        <v>14</v>
      </c>
      <c r="AB138" s="1">
        <v>5</v>
      </c>
      <c r="AC138" s="1">
        <v>2</v>
      </c>
      <c r="AD138" s="1">
        <v>7</v>
      </c>
      <c r="AE138" s="1">
        <v>28</v>
      </c>
      <c r="AF138" s="1" t="s">
        <v>133</v>
      </c>
      <c r="AG138" s="1">
        <v>31</v>
      </c>
      <c r="AH138" s="1">
        <f t="shared" si="60"/>
        <v>12</v>
      </c>
      <c r="AI138" s="5"/>
      <c r="AJ138" s="32">
        <v>5</v>
      </c>
      <c r="AK138" s="1" t="s">
        <v>56</v>
      </c>
      <c r="AL138" s="1">
        <v>18</v>
      </c>
      <c r="AM138" s="1">
        <v>7</v>
      </c>
      <c r="AN138" s="1">
        <v>5</v>
      </c>
      <c r="AO138" s="1">
        <v>6</v>
      </c>
      <c r="AP138" s="1">
        <v>34</v>
      </c>
      <c r="AQ138" s="1" t="s">
        <v>133</v>
      </c>
      <c r="AR138" s="1">
        <v>43</v>
      </c>
      <c r="AS138" s="1">
        <f t="shared" si="62"/>
        <v>19</v>
      </c>
      <c r="AT138" s="5"/>
      <c r="AU138" s="32">
        <v>5</v>
      </c>
      <c r="AV138" s="1" t="s">
        <v>56</v>
      </c>
      <c r="AW138" s="1">
        <v>18</v>
      </c>
      <c r="AX138" s="1">
        <v>9</v>
      </c>
      <c r="AY138" s="1">
        <v>2</v>
      </c>
      <c r="AZ138" s="1">
        <v>7</v>
      </c>
      <c r="BA138" s="1">
        <v>49</v>
      </c>
      <c r="BB138" s="1" t="s">
        <v>133</v>
      </c>
      <c r="BC138" s="1">
        <v>37</v>
      </c>
      <c r="BD138" s="1">
        <f t="shared" si="63"/>
        <v>20</v>
      </c>
      <c r="BE138" s="5"/>
      <c r="BF138" s="32">
        <v>5</v>
      </c>
      <c r="BG138" s="1" t="s">
        <v>56</v>
      </c>
      <c r="BH138" s="1">
        <v>18</v>
      </c>
      <c r="BI138" s="1">
        <v>9</v>
      </c>
      <c r="BJ138" s="1">
        <v>2</v>
      </c>
      <c r="BK138" s="1">
        <v>7</v>
      </c>
      <c r="BL138" s="1">
        <v>43</v>
      </c>
      <c r="BM138" s="1" t="s">
        <v>133</v>
      </c>
      <c r="BN138" s="1">
        <v>46</v>
      </c>
      <c r="BO138" s="1">
        <f t="shared" si="64"/>
        <v>20</v>
      </c>
    </row>
    <row r="139" spans="1:67" s="9" customFormat="1" ht="12" customHeight="1" x14ac:dyDescent="0.2">
      <c r="A139" s="34"/>
      <c r="B139" s="34"/>
      <c r="C139" s="32">
        <v>6</v>
      </c>
      <c r="D139" s="1" t="s">
        <v>189</v>
      </c>
      <c r="E139" s="1">
        <v>14</v>
      </c>
      <c r="F139" s="1">
        <v>4</v>
      </c>
      <c r="G139" s="1">
        <v>3</v>
      </c>
      <c r="H139" s="1">
        <v>7</v>
      </c>
      <c r="I139" s="40">
        <v>33</v>
      </c>
      <c r="J139" s="32" t="s">
        <v>133</v>
      </c>
      <c r="K139" s="40">
        <v>45</v>
      </c>
      <c r="L139" s="1">
        <f t="shared" si="61"/>
        <v>11</v>
      </c>
      <c r="M139" s="5"/>
      <c r="N139" s="32">
        <v>6</v>
      </c>
      <c r="O139" s="1" t="s">
        <v>220</v>
      </c>
      <c r="P139" s="1">
        <v>14</v>
      </c>
      <c r="Q139" s="1">
        <v>4</v>
      </c>
      <c r="R139" s="1">
        <v>3</v>
      </c>
      <c r="S139" s="1">
        <v>7</v>
      </c>
      <c r="T139" s="1">
        <v>33</v>
      </c>
      <c r="U139" s="1" t="s">
        <v>133</v>
      </c>
      <c r="V139" s="1">
        <v>38</v>
      </c>
      <c r="W139" s="1">
        <f t="shared" si="59"/>
        <v>11</v>
      </c>
      <c r="X139" s="26"/>
      <c r="Y139" s="32">
        <v>6</v>
      </c>
      <c r="Z139" s="1" t="s">
        <v>220</v>
      </c>
      <c r="AA139" s="1">
        <v>14</v>
      </c>
      <c r="AB139" s="1">
        <v>4</v>
      </c>
      <c r="AC139" s="1">
        <v>2</v>
      </c>
      <c r="AD139" s="1">
        <v>8</v>
      </c>
      <c r="AE139" s="1">
        <v>23</v>
      </c>
      <c r="AF139" s="1" t="s">
        <v>133</v>
      </c>
      <c r="AG139" s="1">
        <v>33</v>
      </c>
      <c r="AH139" s="1">
        <f t="shared" si="60"/>
        <v>10</v>
      </c>
      <c r="AI139" s="5"/>
      <c r="AJ139" s="32">
        <v>6</v>
      </c>
      <c r="AK139" s="1" t="s">
        <v>229</v>
      </c>
      <c r="AL139" s="1">
        <v>18</v>
      </c>
      <c r="AM139" s="1">
        <v>7</v>
      </c>
      <c r="AN139" s="1">
        <v>3</v>
      </c>
      <c r="AO139" s="1">
        <v>8</v>
      </c>
      <c r="AP139" s="1">
        <v>42</v>
      </c>
      <c r="AQ139" s="1" t="s">
        <v>133</v>
      </c>
      <c r="AR139" s="1">
        <v>56</v>
      </c>
      <c r="AS139" s="1">
        <f t="shared" si="62"/>
        <v>17</v>
      </c>
      <c r="AT139" s="5"/>
      <c r="AU139" s="32">
        <v>6</v>
      </c>
      <c r="AV139" s="1" t="s">
        <v>231</v>
      </c>
      <c r="AW139" s="1">
        <v>18</v>
      </c>
      <c r="AX139" s="1">
        <v>9</v>
      </c>
      <c r="AY139" s="1">
        <v>0</v>
      </c>
      <c r="AZ139" s="1">
        <v>9</v>
      </c>
      <c r="BA139" s="1">
        <v>46</v>
      </c>
      <c r="BB139" s="1" t="s">
        <v>133</v>
      </c>
      <c r="BC139" s="1">
        <v>47</v>
      </c>
      <c r="BD139" s="1">
        <f t="shared" si="63"/>
        <v>18</v>
      </c>
      <c r="BE139" s="5"/>
      <c r="BF139" s="32">
        <v>6</v>
      </c>
      <c r="BG139" s="1" t="s">
        <v>57</v>
      </c>
      <c r="BH139" s="1">
        <v>18</v>
      </c>
      <c r="BI139" s="1">
        <v>9</v>
      </c>
      <c r="BJ139" s="1">
        <v>1</v>
      </c>
      <c r="BK139" s="1">
        <v>8</v>
      </c>
      <c r="BL139" s="1">
        <v>52</v>
      </c>
      <c r="BM139" s="1" t="s">
        <v>133</v>
      </c>
      <c r="BN139" s="1">
        <v>42</v>
      </c>
      <c r="BO139" s="1">
        <f t="shared" si="64"/>
        <v>19</v>
      </c>
    </row>
    <row r="140" spans="1:67" s="9" customFormat="1" ht="12" customHeight="1" x14ac:dyDescent="0.2">
      <c r="A140" s="34"/>
      <c r="B140" s="34"/>
      <c r="C140" s="32">
        <v>7</v>
      </c>
      <c r="D140" s="1" t="s">
        <v>190</v>
      </c>
      <c r="E140" s="1">
        <v>14</v>
      </c>
      <c r="F140" s="1">
        <v>2</v>
      </c>
      <c r="G140" s="1">
        <v>4</v>
      </c>
      <c r="H140" s="1">
        <v>8</v>
      </c>
      <c r="I140" s="40">
        <v>24</v>
      </c>
      <c r="J140" s="32" t="s">
        <v>133</v>
      </c>
      <c r="K140" s="40">
        <v>42</v>
      </c>
      <c r="L140" s="1">
        <f t="shared" si="61"/>
        <v>8</v>
      </c>
      <c r="M140" s="5"/>
      <c r="N140" s="32">
        <v>7</v>
      </c>
      <c r="O140" s="1" t="s">
        <v>56</v>
      </c>
      <c r="P140" s="1">
        <v>14</v>
      </c>
      <c r="Q140" s="1">
        <v>5</v>
      </c>
      <c r="R140" s="1">
        <v>1</v>
      </c>
      <c r="S140" s="1">
        <v>8</v>
      </c>
      <c r="T140" s="1">
        <v>39</v>
      </c>
      <c r="U140" s="1" t="s">
        <v>133</v>
      </c>
      <c r="V140" s="1">
        <v>51</v>
      </c>
      <c r="W140" s="1">
        <f t="shared" si="59"/>
        <v>11</v>
      </c>
      <c r="X140" s="26"/>
      <c r="Y140" s="32">
        <v>7</v>
      </c>
      <c r="Z140" s="1" t="s">
        <v>227</v>
      </c>
      <c r="AA140" s="1">
        <v>14</v>
      </c>
      <c r="AB140" s="1">
        <v>4</v>
      </c>
      <c r="AC140" s="1">
        <v>2</v>
      </c>
      <c r="AD140" s="1">
        <v>8</v>
      </c>
      <c r="AE140" s="1">
        <v>24</v>
      </c>
      <c r="AF140" s="1" t="s">
        <v>133</v>
      </c>
      <c r="AG140" s="1">
        <v>35</v>
      </c>
      <c r="AH140" s="1">
        <f t="shared" si="60"/>
        <v>10</v>
      </c>
      <c r="AI140" s="5"/>
      <c r="AJ140" s="32">
        <v>7</v>
      </c>
      <c r="AK140" s="1" t="s">
        <v>220</v>
      </c>
      <c r="AL140" s="1">
        <v>18</v>
      </c>
      <c r="AM140" s="1">
        <v>6</v>
      </c>
      <c r="AN140" s="1">
        <v>4</v>
      </c>
      <c r="AO140" s="1">
        <v>8</v>
      </c>
      <c r="AP140" s="1">
        <v>35</v>
      </c>
      <c r="AQ140" s="1" t="s">
        <v>133</v>
      </c>
      <c r="AR140" s="1">
        <v>32</v>
      </c>
      <c r="AS140" s="1">
        <f t="shared" si="62"/>
        <v>16</v>
      </c>
      <c r="AT140" s="5"/>
      <c r="AU140" s="32">
        <v>7</v>
      </c>
      <c r="AV140" s="1" t="s">
        <v>232</v>
      </c>
      <c r="AW140" s="1">
        <v>18</v>
      </c>
      <c r="AX140" s="1">
        <v>6</v>
      </c>
      <c r="AY140" s="1">
        <v>3</v>
      </c>
      <c r="AZ140" s="1">
        <v>9</v>
      </c>
      <c r="BA140" s="1">
        <v>26</v>
      </c>
      <c r="BB140" s="1" t="s">
        <v>133</v>
      </c>
      <c r="BC140" s="1">
        <v>35</v>
      </c>
      <c r="BD140" s="1">
        <f t="shared" si="63"/>
        <v>15</v>
      </c>
      <c r="BE140" s="5"/>
      <c r="BF140" s="32">
        <v>7</v>
      </c>
      <c r="BG140" s="1" t="s">
        <v>226</v>
      </c>
      <c r="BH140" s="1">
        <v>18</v>
      </c>
      <c r="BI140" s="1">
        <v>9</v>
      </c>
      <c r="BJ140" s="1">
        <v>1</v>
      </c>
      <c r="BK140" s="1">
        <v>8</v>
      </c>
      <c r="BL140" s="1">
        <v>39</v>
      </c>
      <c r="BM140" s="1" t="s">
        <v>133</v>
      </c>
      <c r="BN140" s="1">
        <v>34</v>
      </c>
      <c r="BO140" s="1">
        <f t="shared" si="64"/>
        <v>19</v>
      </c>
    </row>
    <row r="141" spans="1:67" s="5" customFormat="1" ht="12" customHeight="1" x14ac:dyDescent="0.2">
      <c r="C141" s="32">
        <v>8</v>
      </c>
      <c r="D141" s="1" t="s">
        <v>191</v>
      </c>
      <c r="E141" s="1">
        <v>14</v>
      </c>
      <c r="F141" s="1">
        <v>3</v>
      </c>
      <c r="G141" s="1">
        <v>2</v>
      </c>
      <c r="H141" s="1">
        <v>9</v>
      </c>
      <c r="I141" s="40">
        <v>22</v>
      </c>
      <c r="J141" s="32" t="s">
        <v>133</v>
      </c>
      <c r="K141" s="40">
        <v>54</v>
      </c>
      <c r="L141" s="1">
        <f t="shared" si="61"/>
        <v>8</v>
      </c>
      <c r="N141" s="32">
        <v>8</v>
      </c>
      <c r="O141" s="24" t="s">
        <v>189</v>
      </c>
      <c r="P141" s="1">
        <v>14</v>
      </c>
      <c r="Q141" s="1">
        <v>2</v>
      </c>
      <c r="R141" s="1">
        <v>1</v>
      </c>
      <c r="S141" s="1">
        <v>11</v>
      </c>
      <c r="T141" s="1">
        <v>15</v>
      </c>
      <c r="U141" s="1" t="s">
        <v>133</v>
      </c>
      <c r="V141" s="1">
        <v>77</v>
      </c>
      <c r="W141" s="1">
        <f t="shared" si="59"/>
        <v>5</v>
      </c>
      <c r="X141" s="26"/>
      <c r="Y141" s="32">
        <v>8</v>
      </c>
      <c r="Z141" s="24" t="s">
        <v>228</v>
      </c>
      <c r="AA141" s="1">
        <v>14</v>
      </c>
      <c r="AB141" s="1">
        <v>4</v>
      </c>
      <c r="AC141" s="1">
        <v>1</v>
      </c>
      <c r="AD141" s="1">
        <v>9</v>
      </c>
      <c r="AE141" s="1">
        <v>23</v>
      </c>
      <c r="AF141" s="1" t="s">
        <v>133</v>
      </c>
      <c r="AG141" s="1">
        <v>30</v>
      </c>
      <c r="AH141" s="1">
        <f t="shared" si="60"/>
        <v>9</v>
      </c>
      <c r="AJ141" s="32">
        <v>8</v>
      </c>
      <c r="AK141" s="1" t="s">
        <v>230</v>
      </c>
      <c r="AL141" s="1">
        <v>18</v>
      </c>
      <c r="AM141" s="1">
        <v>6</v>
      </c>
      <c r="AN141" s="1">
        <v>4</v>
      </c>
      <c r="AO141" s="1">
        <v>8</v>
      </c>
      <c r="AP141" s="1">
        <v>41</v>
      </c>
      <c r="AQ141" s="1" t="s">
        <v>133</v>
      </c>
      <c r="AR141" s="1">
        <v>40</v>
      </c>
      <c r="AS141" s="1">
        <f t="shared" si="62"/>
        <v>16</v>
      </c>
      <c r="AU141" s="32">
        <v>8</v>
      </c>
      <c r="AV141" s="1" t="s">
        <v>219</v>
      </c>
      <c r="AW141" s="1">
        <v>18</v>
      </c>
      <c r="AX141" s="1">
        <v>4</v>
      </c>
      <c r="AY141" s="1">
        <v>3</v>
      </c>
      <c r="AZ141" s="1">
        <v>11</v>
      </c>
      <c r="BA141" s="1">
        <v>42</v>
      </c>
      <c r="BB141" s="1" t="s">
        <v>133</v>
      </c>
      <c r="BC141" s="1">
        <v>53</v>
      </c>
      <c r="BD141" s="1">
        <f t="shared" si="63"/>
        <v>11</v>
      </c>
      <c r="BF141" s="32">
        <v>8</v>
      </c>
      <c r="BG141" s="1" t="s">
        <v>227</v>
      </c>
      <c r="BH141" s="1">
        <v>18</v>
      </c>
      <c r="BI141" s="1">
        <v>7</v>
      </c>
      <c r="BJ141" s="1">
        <v>3</v>
      </c>
      <c r="BK141" s="1">
        <v>8</v>
      </c>
      <c r="BL141" s="1">
        <v>31</v>
      </c>
      <c r="BM141" s="1" t="s">
        <v>133</v>
      </c>
      <c r="BN141" s="1">
        <v>36</v>
      </c>
      <c r="BO141" s="1">
        <f t="shared" si="64"/>
        <v>17</v>
      </c>
    </row>
    <row r="142" spans="1:67" s="5" customFormat="1" ht="12" customHeight="1" x14ac:dyDescent="0.2">
      <c r="C142" s="32"/>
      <c r="D142" s="1"/>
      <c r="E142" s="1">
        <f>SUM(E134:E141)</f>
        <v>112</v>
      </c>
      <c r="F142" s="1">
        <f t="shared" ref="F142:L142" si="65">SUM(F134:F141)</f>
        <v>46</v>
      </c>
      <c r="G142" s="1">
        <f t="shared" si="65"/>
        <v>20</v>
      </c>
      <c r="H142" s="1">
        <f t="shared" si="65"/>
        <v>46</v>
      </c>
      <c r="I142" s="1">
        <f t="shared" si="65"/>
        <v>275</v>
      </c>
      <c r="J142" s="32" t="s">
        <v>133</v>
      </c>
      <c r="K142" s="1">
        <f t="shared" si="65"/>
        <v>275</v>
      </c>
      <c r="L142" s="1">
        <f t="shared" si="65"/>
        <v>112</v>
      </c>
      <c r="N142" s="32"/>
      <c r="O142" s="1"/>
      <c r="P142" s="1">
        <f>SUM(P134:P141)</f>
        <v>112</v>
      </c>
      <c r="Q142" s="1">
        <f t="shared" ref="Q142:T142" si="66">SUM(Q134:Q141)</f>
        <v>50</v>
      </c>
      <c r="R142" s="1">
        <f t="shared" si="66"/>
        <v>12</v>
      </c>
      <c r="S142" s="1">
        <f t="shared" si="66"/>
        <v>50</v>
      </c>
      <c r="T142" s="1">
        <f t="shared" si="66"/>
        <v>321</v>
      </c>
      <c r="U142" s="1" t="s">
        <v>133</v>
      </c>
      <c r="V142" s="1">
        <f t="shared" ref="V142" si="67">SUM(V134:V141)</f>
        <v>321</v>
      </c>
      <c r="W142" s="1">
        <f>SUM(W132:W141)</f>
        <v>292</v>
      </c>
      <c r="X142" s="26"/>
      <c r="Y142" s="32"/>
      <c r="Z142" s="1"/>
      <c r="AA142" s="1">
        <f>SUM(AA134:AA141)</f>
        <v>112</v>
      </c>
      <c r="AB142" s="1">
        <f t="shared" ref="AB142:AE142" si="68">SUM(AB134:AB141)</f>
        <v>46</v>
      </c>
      <c r="AC142" s="1">
        <f t="shared" si="68"/>
        <v>20</v>
      </c>
      <c r="AD142" s="1">
        <f t="shared" si="68"/>
        <v>46</v>
      </c>
      <c r="AE142" s="1">
        <f t="shared" si="68"/>
        <v>227</v>
      </c>
      <c r="AF142" s="1" t="s">
        <v>133</v>
      </c>
      <c r="AG142" s="1">
        <f t="shared" ref="AG142" si="69">SUM(AG134:AG141)</f>
        <v>227</v>
      </c>
      <c r="AH142" s="1">
        <f>SUM(AH132:AH141)</f>
        <v>292</v>
      </c>
      <c r="AJ142" s="32">
        <v>9</v>
      </c>
      <c r="AK142" s="1" t="s">
        <v>218</v>
      </c>
      <c r="AL142" s="1">
        <v>18</v>
      </c>
      <c r="AM142" s="1">
        <v>5</v>
      </c>
      <c r="AN142" s="1">
        <v>4</v>
      </c>
      <c r="AO142" s="1">
        <v>9</v>
      </c>
      <c r="AP142" s="1">
        <v>33</v>
      </c>
      <c r="AQ142" s="1" t="s">
        <v>133</v>
      </c>
      <c r="AR142" s="1">
        <v>51</v>
      </c>
      <c r="AS142" s="1">
        <f t="shared" si="62"/>
        <v>14</v>
      </c>
      <c r="AU142" s="32">
        <v>9</v>
      </c>
      <c r="AV142" s="1" t="s">
        <v>215</v>
      </c>
      <c r="AW142" s="1">
        <v>18</v>
      </c>
      <c r="AX142" s="1">
        <v>4</v>
      </c>
      <c r="AY142" s="1">
        <v>2</v>
      </c>
      <c r="AZ142" s="1">
        <v>12</v>
      </c>
      <c r="BA142" s="1">
        <v>31</v>
      </c>
      <c r="BB142" s="1" t="s">
        <v>133</v>
      </c>
      <c r="BC142" s="1">
        <v>51</v>
      </c>
      <c r="BD142" s="1">
        <f t="shared" si="63"/>
        <v>10</v>
      </c>
      <c r="BF142" s="32">
        <v>9</v>
      </c>
      <c r="BG142" s="1" t="s">
        <v>232</v>
      </c>
      <c r="BH142" s="1">
        <v>18</v>
      </c>
      <c r="BI142" s="1">
        <v>3</v>
      </c>
      <c r="BJ142" s="1">
        <v>3</v>
      </c>
      <c r="BK142" s="1">
        <v>12</v>
      </c>
      <c r="BL142" s="1">
        <v>21</v>
      </c>
      <c r="BM142" s="1" t="s">
        <v>133</v>
      </c>
      <c r="BN142" s="1">
        <v>55</v>
      </c>
      <c r="BO142" s="1">
        <f t="shared" si="64"/>
        <v>9</v>
      </c>
    </row>
    <row r="143" spans="1:67" s="5" customFormat="1" ht="12" customHeight="1" x14ac:dyDescent="0.2">
      <c r="C143" s="32"/>
      <c r="D143" s="1"/>
      <c r="E143" s="1"/>
      <c r="F143" s="1"/>
      <c r="G143" s="1"/>
      <c r="H143" s="1"/>
      <c r="I143" s="1"/>
      <c r="J143" s="32"/>
      <c r="K143" s="1"/>
      <c r="L143" s="1"/>
      <c r="N143" s="32"/>
      <c r="O143" s="1"/>
      <c r="P143" s="1"/>
      <c r="Q143" s="1"/>
      <c r="R143" s="1"/>
      <c r="S143" s="1"/>
      <c r="T143" s="1"/>
      <c r="U143" s="1"/>
      <c r="V143" s="1"/>
      <c r="W143" s="1"/>
      <c r="X143" s="26"/>
      <c r="Y143" s="32"/>
      <c r="Z143" s="1"/>
      <c r="AA143" s="1"/>
      <c r="AB143" s="1"/>
      <c r="AC143" s="1"/>
      <c r="AD143" s="1"/>
      <c r="AE143" s="1"/>
      <c r="AF143" s="1"/>
      <c r="AG143" s="1"/>
      <c r="AH143" s="1"/>
      <c r="AJ143" s="32">
        <v>10</v>
      </c>
      <c r="AK143" s="1" t="s">
        <v>226</v>
      </c>
      <c r="AL143" s="1">
        <v>18</v>
      </c>
      <c r="AM143" s="1">
        <v>4</v>
      </c>
      <c r="AN143" s="1">
        <v>5</v>
      </c>
      <c r="AO143" s="1">
        <v>9</v>
      </c>
      <c r="AP143" s="1">
        <v>30</v>
      </c>
      <c r="AQ143" s="1" t="s">
        <v>133</v>
      </c>
      <c r="AR143" s="1">
        <v>50</v>
      </c>
      <c r="AS143" s="1">
        <f t="shared" si="62"/>
        <v>13</v>
      </c>
      <c r="AU143" s="32">
        <v>10</v>
      </c>
      <c r="AV143" s="1" t="s">
        <v>229</v>
      </c>
      <c r="AW143" s="1">
        <v>18</v>
      </c>
      <c r="AX143" s="1">
        <v>3</v>
      </c>
      <c r="AY143" s="1">
        <v>4</v>
      </c>
      <c r="AZ143" s="1">
        <v>11</v>
      </c>
      <c r="BA143" s="1">
        <v>23</v>
      </c>
      <c r="BB143" s="1" t="s">
        <v>133</v>
      </c>
      <c r="BC143" s="1">
        <v>57</v>
      </c>
      <c r="BD143" s="1">
        <f t="shared" si="63"/>
        <v>10</v>
      </c>
      <c r="BF143" s="32">
        <v>10</v>
      </c>
      <c r="BG143" s="1" t="s">
        <v>190</v>
      </c>
      <c r="BH143" s="1">
        <v>18</v>
      </c>
      <c r="BI143" s="1">
        <v>3</v>
      </c>
      <c r="BJ143" s="1">
        <v>2</v>
      </c>
      <c r="BK143" s="1">
        <v>13</v>
      </c>
      <c r="BL143" s="1">
        <v>26</v>
      </c>
      <c r="BM143" s="1" t="s">
        <v>133</v>
      </c>
      <c r="BN143" s="1">
        <v>68</v>
      </c>
      <c r="BO143" s="1">
        <f t="shared" si="64"/>
        <v>8</v>
      </c>
    </row>
    <row r="144" spans="1:67" s="5" customFormat="1" ht="12" customHeight="1" x14ac:dyDescent="0.2">
      <c r="C144" s="32"/>
      <c r="D144" s="1"/>
      <c r="E144" s="1"/>
      <c r="F144" s="1"/>
      <c r="G144" s="1"/>
      <c r="H144" s="1"/>
      <c r="I144" s="1"/>
      <c r="J144" s="32"/>
      <c r="K144" s="1"/>
      <c r="L144" s="1"/>
      <c r="N144" s="32"/>
      <c r="O144" s="1"/>
      <c r="P144" s="1"/>
      <c r="Q144" s="1"/>
      <c r="R144" s="1"/>
      <c r="S144" s="1"/>
      <c r="T144" s="1"/>
      <c r="U144" s="1"/>
      <c r="V144" s="1"/>
      <c r="W144" s="1"/>
      <c r="X144" s="26"/>
      <c r="Y144" s="32"/>
      <c r="Z144" s="1"/>
      <c r="AA144" s="1"/>
      <c r="AB144" s="1"/>
      <c r="AC144" s="1"/>
      <c r="AD144" s="1"/>
      <c r="AE144" s="1"/>
      <c r="AF144" s="1"/>
      <c r="AG144" s="1"/>
      <c r="AH144" s="1"/>
      <c r="AJ144" s="32"/>
      <c r="AK144" s="32"/>
      <c r="AL144" s="1">
        <f>SUM(AL134:AL143)</f>
        <v>180</v>
      </c>
      <c r="AM144" s="1">
        <f>SUM(AM134:AM143)</f>
        <v>70</v>
      </c>
      <c r="AN144" s="1">
        <f>SUM(AN134:AN143)</f>
        <v>40</v>
      </c>
      <c r="AO144" s="1">
        <f>SUM(AO134:AO143)</f>
        <v>70</v>
      </c>
      <c r="AP144" s="1">
        <f>SUM(AP134:AP143)</f>
        <v>402</v>
      </c>
      <c r="AQ144" s="1" t="s">
        <v>133</v>
      </c>
      <c r="AR144" s="1">
        <f>SUM(AR134:AR143)</f>
        <v>402</v>
      </c>
      <c r="AS144" s="1">
        <f>SUM(AS134:AS143)</f>
        <v>180</v>
      </c>
      <c r="AU144" s="32"/>
      <c r="AV144" s="32"/>
      <c r="AW144" s="1">
        <f>SUM(AW134:AW143)</f>
        <v>180</v>
      </c>
      <c r="AX144" s="1">
        <f>SUM(AX134:AX143)</f>
        <v>79</v>
      </c>
      <c r="AY144" s="1">
        <f>SUM(AY134:AY143)</f>
        <v>22</v>
      </c>
      <c r="AZ144" s="1">
        <f>SUM(AZ134:AZ143)</f>
        <v>79</v>
      </c>
      <c r="BA144" s="1">
        <f>SUM(BA134:BA143)</f>
        <v>413</v>
      </c>
      <c r="BB144" s="1" t="s">
        <v>133</v>
      </c>
      <c r="BC144" s="1">
        <f>SUM(BC134:BC143)</f>
        <v>413</v>
      </c>
      <c r="BD144" s="1">
        <f>SUM(BD134:BD143)</f>
        <v>180</v>
      </c>
      <c r="BF144" s="32"/>
      <c r="BG144" s="32"/>
      <c r="BH144" s="1">
        <f>SUM(BH134:BH143)</f>
        <v>180</v>
      </c>
      <c r="BI144" s="1">
        <f>SUM(BI134:BI143)</f>
        <v>74</v>
      </c>
      <c r="BJ144" s="1">
        <f>SUM(BJ134:BJ143)</f>
        <v>32</v>
      </c>
      <c r="BK144" s="1">
        <f>SUM(BK134:BK143)</f>
        <v>74</v>
      </c>
      <c r="BL144" s="1">
        <f>SUM(BL134:BL143)</f>
        <v>405</v>
      </c>
      <c r="BM144" s="1" t="s">
        <v>133</v>
      </c>
      <c r="BN144" s="1">
        <f>SUM(BN134:BN143)</f>
        <v>405</v>
      </c>
      <c r="BO144" s="1">
        <f>SUM(BO134:BO143)</f>
        <v>180</v>
      </c>
    </row>
    <row r="145" spans="3:67" s="5" customFormat="1" ht="12" customHeight="1" x14ac:dyDescent="0.2">
      <c r="D145" s="12" t="s">
        <v>167</v>
      </c>
      <c r="J145" s="38"/>
      <c r="O145" s="12" t="s">
        <v>166</v>
      </c>
      <c r="U145" s="38"/>
      <c r="Z145" s="12" t="s">
        <v>161</v>
      </c>
      <c r="AK145" s="12" t="s">
        <v>160</v>
      </c>
      <c r="AU145" s="32"/>
      <c r="AV145" s="12" t="s">
        <v>159</v>
      </c>
      <c r="AW145" s="32"/>
      <c r="AX145" s="32"/>
      <c r="AY145" s="32"/>
      <c r="AZ145" s="32"/>
      <c r="BA145" s="32"/>
      <c r="BB145" s="32"/>
      <c r="BC145" s="32"/>
      <c r="BD145" s="32"/>
      <c r="BE145" s="32"/>
      <c r="BG145" s="12" t="s">
        <v>169</v>
      </c>
    </row>
    <row r="146" spans="3:67" s="5" customFormat="1" ht="12" customHeight="1" x14ac:dyDescent="0.2">
      <c r="C146" s="32">
        <v>1</v>
      </c>
      <c r="D146" s="1" t="s">
        <v>96</v>
      </c>
      <c r="E146" s="1">
        <f>SUM(F146+G146+H146)</f>
        <v>14</v>
      </c>
      <c r="F146" s="1">
        <v>10</v>
      </c>
      <c r="G146" s="1">
        <v>2</v>
      </c>
      <c r="H146" s="1">
        <v>2</v>
      </c>
      <c r="I146" s="40">
        <v>47</v>
      </c>
      <c r="J146" s="32" t="s">
        <v>133</v>
      </c>
      <c r="K146" s="40">
        <v>17</v>
      </c>
      <c r="L146" s="1">
        <f>SUM(F146*2+G146*1)</f>
        <v>22</v>
      </c>
      <c r="M146" s="5" t="s">
        <v>71</v>
      </c>
      <c r="N146" s="32">
        <v>1</v>
      </c>
      <c r="O146" s="33" t="s">
        <v>97</v>
      </c>
      <c r="P146" s="1">
        <v>14</v>
      </c>
      <c r="Q146" s="1">
        <v>8</v>
      </c>
      <c r="R146" s="1">
        <v>4</v>
      </c>
      <c r="S146" s="1">
        <v>2</v>
      </c>
      <c r="T146" s="1">
        <v>48</v>
      </c>
      <c r="U146" s="32" t="s">
        <v>133</v>
      </c>
      <c r="V146" s="1">
        <v>14</v>
      </c>
      <c r="W146" s="5">
        <f t="shared" ref="W146:W153" si="70">SUM(2*Q146+R146)</f>
        <v>20</v>
      </c>
      <c r="X146" s="5" t="s">
        <v>71</v>
      </c>
      <c r="Y146" s="32">
        <v>1</v>
      </c>
      <c r="Z146" s="33" t="s">
        <v>162</v>
      </c>
      <c r="AA146" s="1">
        <v>14</v>
      </c>
      <c r="AB146" s="1">
        <v>10</v>
      </c>
      <c r="AC146" s="1">
        <v>2</v>
      </c>
      <c r="AD146" s="1">
        <v>2</v>
      </c>
      <c r="AE146" s="1">
        <v>55</v>
      </c>
      <c r="AF146" s="36" t="s">
        <v>133</v>
      </c>
      <c r="AG146" s="1">
        <v>22</v>
      </c>
      <c r="AH146" s="5">
        <f t="shared" ref="AH146:AH153" si="71">SUM(2*AB146+AC146)</f>
        <v>22</v>
      </c>
      <c r="AI146" s="5" t="s">
        <v>71</v>
      </c>
      <c r="AJ146" s="32">
        <v>1</v>
      </c>
      <c r="AK146" s="33" t="s">
        <v>157</v>
      </c>
      <c r="AL146" s="1">
        <v>14</v>
      </c>
      <c r="AM146" s="1">
        <v>11</v>
      </c>
      <c r="AN146" s="1">
        <v>2</v>
      </c>
      <c r="AO146" s="1">
        <v>1</v>
      </c>
      <c r="AP146" s="1">
        <v>45</v>
      </c>
      <c r="AQ146" s="1" t="s">
        <v>133</v>
      </c>
      <c r="AR146" s="1">
        <v>11</v>
      </c>
      <c r="AS146" s="5">
        <f t="shared" ref="AS146:AS153" si="72">SUM(2*AM146+AN146)</f>
        <v>24</v>
      </c>
      <c r="AT146" s="5" t="s">
        <v>71</v>
      </c>
      <c r="AU146" s="32">
        <v>1</v>
      </c>
      <c r="AV146" s="1" t="s">
        <v>151</v>
      </c>
      <c r="AW146" s="1">
        <v>14</v>
      </c>
      <c r="AX146" s="1">
        <v>10</v>
      </c>
      <c r="AY146" s="1">
        <v>3</v>
      </c>
      <c r="AZ146" s="1">
        <v>1</v>
      </c>
      <c r="BA146" s="1">
        <v>38</v>
      </c>
      <c r="BB146" s="1" t="s">
        <v>133</v>
      </c>
      <c r="BC146" s="1">
        <v>16</v>
      </c>
      <c r="BD146" s="5">
        <f t="shared" ref="BD146:BD153" si="73">SUM(2*AX146+AY146)</f>
        <v>23</v>
      </c>
      <c r="BE146" s="5" t="s">
        <v>71</v>
      </c>
      <c r="BF146" s="32">
        <v>1</v>
      </c>
      <c r="BG146" s="1" t="s">
        <v>153</v>
      </c>
      <c r="BH146" s="1">
        <v>14</v>
      </c>
      <c r="BI146" s="1">
        <v>7</v>
      </c>
      <c r="BJ146" s="1">
        <v>5</v>
      </c>
      <c r="BK146" s="1">
        <v>2</v>
      </c>
      <c r="BL146" s="1">
        <v>26</v>
      </c>
      <c r="BM146" s="1" t="s">
        <v>133</v>
      </c>
      <c r="BN146" s="1">
        <v>22</v>
      </c>
      <c r="BO146" s="5">
        <f t="shared" ref="BO146:BO153" si="74">SUM(2*BI146+BJ146)</f>
        <v>19</v>
      </c>
    </row>
    <row r="147" spans="3:67" s="5" customFormat="1" ht="12" customHeight="1" x14ac:dyDescent="0.2">
      <c r="C147" s="32">
        <v>2</v>
      </c>
      <c r="D147" s="1" t="s">
        <v>162</v>
      </c>
      <c r="E147" s="1">
        <f t="shared" ref="E147:E153" si="75">SUM(F147+G147+H147)</f>
        <v>14</v>
      </c>
      <c r="F147" s="1">
        <v>7</v>
      </c>
      <c r="G147" s="1">
        <v>5</v>
      </c>
      <c r="H147" s="1">
        <v>2</v>
      </c>
      <c r="I147" s="40">
        <v>35</v>
      </c>
      <c r="J147" s="32" t="s">
        <v>133</v>
      </c>
      <c r="K147" s="40">
        <v>20</v>
      </c>
      <c r="L147" s="1">
        <f t="shared" ref="L147:L153" si="76">SUM(F147*2+G147*1)</f>
        <v>19</v>
      </c>
      <c r="M147" s="1"/>
      <c r="N147" s="32">
        <v>2</v>
      </c>
      <c r="O147" s="33" t="s">
        <v>162</v>
      </c>
      <c r="P147" s="1">
        <v>14</v>
      </c>
      <c r="Q147" s="1">
        <v>10</v>
      </c>
      <c r="R147" s="1">
        <v>0</v>
      </c>
      <c r="S147" s="1">
        <v>4</v>
      </c>
      <c r="T147" s="1">
        <v>38</v>
      </c>
      <c r="U147" s="32" t="s">
        <v>133</v>
      </c>
      <c r="V147" s="1">
        <v>25</v>
      </c>
      <c r="W147" s="5">
        <f t="shared" si="70"/>
        <v>20</v>
      </c>
      <c r="X147" s="1"/>
      <c r="Y147" s="32">
        <v>2</v>
      </c>
      <c r="Z147" s="33" t="s">
        <v>163</v>
      </c>
      <c r="AA147" s="1">
        <v>14</v>
      </c>
      <c r="AB147" s="1">
        <v>10</v>
      </c>
      <c r="AC147" s="1">
        <v>1</v>
      </c>
      <c r="AD147" s="1">
        <v>3</v>
      </c>
      <c r="AE147" s="1">
        <v>41</v>
      </c>
      <c r="AF147" s="36" t="s">
        <v>133</v>
      </c>
      <c r="AG147" s="1">
        <v>24</v>
      </c>
      <c r="AH147" s="5">
        <f t="shared" si="71"/>
        <v>21</v>
      </c>
      <c r="AI147" s="1"/>
      <c r="AJ147" s="32">
        <v>2</v>
      </c>
      <c r="AK147" s="33" t="s">
        <v>152</v>
      </c>
      <c r="AL147" s="1">
        <v>14</v>
      </c>
      <c r="AM147" s="1">
        <v>9</v>
      </c>
      <c r="AN147" s="1">
        <v>3</v>
      </c>
      <c r="AO147" s="1">
        <v>2</v>
      </c>
      <c r="AP147" s="1">
        <v>42</v>
      </c>
      <c r="AQ147" s="1" t="s">
        <v>133</v>
      </c>
      <c r="AR147" s="1">
        <v>19</v>
      </c>
      <c r="AS147" s="5">
        <f t="shared" si="72"/>
        <v>21</v>
      </c>
      <c r="AT147" s="1"/>
      <c r="AU147" s="32">
        <v>2</v>
      </c>
      <c r="AV147" s="1" t="s">
        <v>152</v>
      </c>
      <c r="AW147" s="1">
        <v>14</v>
      </c>
      <c r="AX147" s="1">
        <v>7</v>
      </c>
      <c r="AY147" s="1">
        <v>4</v>
      </c>
      <c r="AZ147" s="1">
        <v>3</v>
      </c>
      <c r="BA147" s="1">
        <v>38</v>
      </c>
      <c r="BB147" s="1" t="s">
        <v>133</v>
      </c>
      <c r="BC147" s="1">
        <v>19</v>
      </c>
      <c r="BD147" s="5">
        <f t="shared" si="73"/>
        <v>18</v>
      </c>
      <c r="BE147" s="1"/>
      <c r="BF147" s="32">
        <v>2</v>
      </c>
      <c r="BG147" s="1" t="s">
        <v>157</v>
      </c>
      <c r="BH147" s="1">
        <v>14</v>
      </c>
      <c r="BI147" s="1">
        <v>6</v>
      </c>
      <c r="BJ147" s="1">
        <v>5</v>
      </c>
      <c r="BK147" s="1">
        <v>3</v>
      </c>
      <c r="BL147" s="1">
        <v>37</v>
      </c>
      <c r="BM147" s="1" t="s">
        <v>133</v>
      </c>
      <c r="BN147" s="1">
        <v>23</v>
      </c>
      <c r="BO147" s="5">
        <f t="shared" si="74"/>
        <v>17</v>
      </c>
    </row>
    <row r="148" spans="3:67" s="5" customFormat="1" ht="12" customHeight="1" x14ac:dyDescent="0.2">
      <c r="C148" s="32">
        <v>3</v>
      </c>
      <c r="D148" s="1" t="s">
        <v>97</v>
      </c>
      <c r="E148" s="1">
        <f t="shared" si="75"/>
        <v>14</v>
      </c>
      <c r="F148" s="1">
        <v>8</v>
      </c>
      <c r="G148" s="1">
        <v>2</v>
      </c>
      <c r="H148" s="1">
        <v>4</v>
      </c>
      <c r="I148" s="40">
        <v>39</v>
      </c>
      <c r="J148" s="32" t="s">
        <v>133</v>
      </c>
      <c r="K148" s="40">
        <v>23</v>
      </c>
      <c r="L148" s="1">
        <f t="shared" si="76"/>
        <v>18</v>
      </c>
      <c r="M148" s="1"/>
      <c r="N148" s="32">
        <v>3</v>
      </c>
      <c r="O148" s="30" t="s">
        <v>164</v>
      </c>
      <c r="P148" s="1">
        <v>14</v>
      </c>
      <c r="Q148" s="1">
        <v>8</v>
      </c>
      <c r="R148" s="1">
        <v>2</v>
      </c>
      <c r="S148" s="1">
        <v>4</v>
      </c>
      <c r="T148" s="1">
        <v>38</v>
      </c>
      <c r="U148" s="32" t="s">
        <v>133</v>
      </c>
      <c r="V148" s="1">
        <v>23</v>
      </c>
      <c r="W148" s="5">
        <f t="shared" si="70"/>
        <v>18</v>
      </c>
      <c r="X148" s="1"/>
      <c r="Y148" s="32">
        <v>3</v>
      </c>
      <c r="Z148" s="30" t="s">
        <v>152</v>
      </c>
      <c r="AA148" s="1">
        <v>14</v>
      </c>
      <c r="AB148" s="1">
        <v>7</v>
      </c>
      <c r="AC148" s="1">
        <v>3</v>
      </c>
      <c r="AD148" s="1">
        <v>4</v>
      </c>
      <c r="AE148" s="1">
        <v>41</v>
      </c>
      <c r="AF148" s="36" t="s">
        <v>133</v>
      </c>
      <c r="AG148" s="1">
        <v>24</v>
      </c>
      <c r="AH148" s="5">
        <f t="shared" si="71"/>
        <v>17</v>
      </c>
      <c r="AI148" s="1"/>
      <c r="AJ148" s="32">
        <v>3</v>
      </c>
      <c r="AK148" s="30" t="s">
        <v>155</v>
      </c>
      <c r="AL148" s="1">
        <v>14</v>
      </c>
      <c r="AM148" s="1">
        <v>6</v>
      </c>
      <c r="AN148" s="1">
        <v>4</v>
      </c>
      <c r="AO148" s="1">
        <v>4</v>
      </c>
      <c r="AP148" s="1">
        <v>21</v>
      </c>
      <c r="AQ148" s="1" t="s">
        <v>133</v>
      </c>
      <c r="AR148" s="1">
        <v>15</v>
      </c>
      <c r="AS148" s="5">
        <f t="shared" si="72"/>
        <v>16</v>
      </c>
      <c r="AT148" s="1"/>
      <c r="AU148" s="32">
        <v>3</v>
      </c>
      <c r="AV148" s="24" t="s">
        <v>153</v>
      </c>
      <c r="AW148" s="1">
        <v>14</v>
      </c>
      <c r="AX148" s="1">
        <v>6</v>
      </c>
      <c r="AY148" s="1">
        <v>4</v>
      </c>
      <c r="AZ148" s="1">
        <v>4</v>
      </c>
      <c r="BA148" s="1">
        <v>27</v>
      </c>
      <c r="BB148" s="1" t="s">
        <v>133</v>
      </c>
      <c r="BC148" s="1">
        <v>19</v>
      </c>
      <c r="BD148" s="5">
        <f t="shared" si="73"/>
        <v>16</v>
      </c>
      <c r="BE148" s="1"/>
      <c r="BF148" s="32">
        <v>3</v>
      </c>
      <c r="BG148" s="24" t="s">
        <v>170</v>
      </c>
      <c r="BH148" s="1">
        <v>14</v>
      </c>
      <c r="BI148" s="1">
        <v>6</v>
      </c>
      <c r="BJ148" s="1">
        <v>4</v>
      </c>
      <c r="BK148" s="1">
        <v>4</v>
      </c>
      <c r="BL148" s="1">
        <v>32</v>
      </c>
      <c r="BM148" s="1" t="s">
        <v>133</v>
      </c>
      <c r="BN148" s="1">
        <v>30</v>
      </c>
      <c r="BO148" s="5">
        <f t="shared" si="74"/>
        <v>16</v>
      </c>
    </row>
    <row r="149" spans="3:67" s="5" customFormat="1" ht="12" customHeight="1" x14ac:dyDescent="0.2">
      <c r="C149" s="32">
        <v>4</v>
      </c>
      <c r="D149" s="1" t="s">
        <v>153</v>
      </c>
      <c r="E149" s="1">
        <f t="shared" si="75"/>
        <v>14</v>
      </c>
      <c r="F149" s="1">
        <v>7</v>
      </c>
      <c r="G149" s="1">
        <v>1</v>
      </c>
      <c r="H149" s="1">
        <v>6</v>
      </c>
      <c r="I149" s="40">
        <v>34</v>
      </c>
      <c r="J149" s="32" t="s">
        <v>133</v>
      </c>
      <c r="K149" s="40">
        <v>26</v>
      </c>
      <c r="L149" s="1">
        <f t="shared" si="76"/>
        <v>15</v>
      </c>
      <c r="M149" s="1"/>
      <c r="N149" s="32">
        <v>4</v>
      </c>
      <c r="O149" s="30" t="s">
        <v>152</v>
      </c>
      <c r="P149" s="1">
        <v>14</v>
      </c>
      <c r="Q149" s="1">
        <v>7</v>
      </c>
      <c r="R149" s="1">
        <v>1</v>
      </c>
      <c r="S149" s="1">
        <v>6</v>
      </c>
      <c r="T149" s="1">
        <v>30</v>
      </c>
      <c r="U149" s="32" t="s">
        <v>133</v>
      </c>
      <c r="V149" s="1">
        <v>35</v>
      </c>
      <c r="W149" s="5">
        <f t="shared" si="70"/>
        <v>15</v>
      </c>
      <c r="X149" s="1"/>
      <c r="Y149" s="32">
        <v>4</v>
      </c>
      <c r="Z149" s="30" t="s">
        <v>157</v>
      </c>
      <c r="AA149" s="1">
        <v>14</v>
      </c>
      <c r="AB149" s="1">
        <v>5</v>
      </c>
      <c r="AC149" s="1">
        <v>3</v>
      </c>
      <c r="AD149" s="1">
        <v>6</v>
      </c>
      <c r="AE149" s="1">
        <v>37</v>
      </c>
      <c r="AF149" s="36" t="s">
        <v>133</v>
      </c>
      <c r="AG149" s="1">
        <v>27</v>
      </c>
      <c r="AH149" s="5">
        <f t="shared" si="71"/>
        <v>13</v>
      </c>
      <c r="AI149" s="1"/>
      <c r="AJ149" s="32">
        <v>4</v>
      </c>
      <c r="AK149" s="30" t="s">
        <v>154</v>
      </c>
      <c r="AL149" s="1">
        <v>14</v>
      </c>
      <c r="AM149" s="1">
        <v>7</v>
      </c>
      <c r="AN149" s="1">
        <v>0</v>
      </c>
      <c r="AO149" s="1">
        <v>7</v>
      </c>
      <c r="AP149" s="1">
        <v>29</v>
      </c>
      <c r="AQ149" s="1" t="s">
        <v>133</v>
      </c>
      <c r="AR149" s="1">
        <v>29</v>
      </c>
      <c r="AS149" s="5">
        <f t="shared" si="72"/>
        <v>14</v>
      </c>
      <c r="AT149" s="1"/>
      <c r="AU149" s="32">
        <v>4</v>
      </c>
      <c r="AV149" s="24" t="s">
        <v>154</v>
      </c>
      <c r="AW149" s="1">
        <v>14</v>
      </c>
      <c r="AX149" s="1">
        <v>6</v>
      </c>
      <c r="AY149" s="1">
        <v>3</v>
      </c>
      <c r="AZ149" s="1">
        <v>5</v>
      </c>
      <c r="BA149" s="1">
        <v>19</v>
      </c>
      <c r="BB149" s="1" t="s">
        <v>133</v>
      </c>
      <c r="BC149" s="1">
        <v>20</v>
      </c>
      <c r="BD149" s="5">
        <f t="shared" si="73"/>
        <v>15</v>
      </c>
      <c r="BE149" s="1"/>
      <c r="BF149" s="32">
        <v>4</v>
      </c>
      <c r="BG149" s="24" t="s">
        <v>162</v>
      </c>
      <c r="BH149" s="1">
        <v>14</v>
      </c>
      <c r="BI149" s="1">
        <v>6</v>
      </c>
      <c r="BJ149" s="1">
        <v>3</v>
      </c>
      <c r="BK149" s="1">
        <v>5</v>
      </c>
      <c r="BL149" s="1">
        <v>37</v>
      </c>
      <c r="BM149" s="1" t="s">
        <v>133</v>
      </c>
      <c r="BN149" s="1">
        <v>21</v>
      </c>
      <c r="BO149" s="5">
        <f t="shared" si="74"/>
        <v>15</v>
      </c>
    </row>
    <row r="150" spans="3:67" s="5" customFormat="1" ht="12" customHeight="1" x14ac:dyDescent="0.2">
      <c r="C150" s="32">
        <v>5</v>
      </c>
      <c r="D150" s="1" t="s">
        <v>154</v>
      </c>
      <c r="E150" s="1">
        <f t="shared" si="75"/>
        <v>14</v>
      </c>
      <c r="F150" s="1">
        <v>5</v>
      </c>
      <c r="G150" s="1">
        <v>3</v>
      </c>
      <c r="H150" s="1">
        <v>6</v>
      </c>
      <c r="I150" s="40">
        <v>26</v>
      </c>
      <c r="J150" s="32" t="s">
        <v>133</v>
      </c>
      <c r="K150" s="40">
        <v>25</v>
      </c>
      <c r="L150" s="1">
        <f t="shared" si="76"/>
        <v>13</v>
      </c>
      <c r="M150" s="1"/>
      <c r="N150" s="32">
        <v>5</v>
      </c>
      <c r="O150" s="30" t="s">
        <v>154</v>
      </c>
      <c r="P150" s="1">
        <v>14</v>
      </c>
      <c r="Q150" s="1">
        <v>6</v>
      </c>
      <c r="R150" s="1">
        <v>2</v>
      </c>
      <c r="S150" s="1">
        <v>6</v>
      </c>
      <c r="T150" s="1">
        <v>22</v>
      </c>
      <c r="U150" s="32" t="s">
        <v>133</v>
      </c>
      <c r="V150" s="1">
        <v>30</v>
      </c>
      <c r="W150" s="5">
        <f t="shared" si="70"/>
        <v>14</v>
      </c>
      <c r="X150" s="1"/>
      <c r="Y150" s="32">
        <v>5</v>
      </c>
      <c r="Z150" s="30" t="s">
        <v>155</v>
      </c>
      <c r="AA150" s="1">
        <v>14</v>
      </c>
      <c r="AB150" s="1">
        <v>4</v>
      </c>
      <c r="AC150" s="1">
        <v>5</v>
      </c>
      <c r="AD150" s="1">
        <v>5</v>
      </c>
      <c r="AE150" s="1">
        <v>22</v>
      </c>
      <c r="AF150" s="36" t="s">
        <v>133</v>
      </c>
      <c r="AG150" s="1">
        <v>27</v>
      </c>
      <c r="AH150" s="5">
        <f t="shared" si="71"/>
        <v>13</v>
      </c>
      <c r="AI150" s="1"/>
      <c r="AJ150" s="32">
        <v>5</v>
      </c>
      <c r="AK150" s="30" t="s">
        <v>153</v>
      </c>
      <c r="AL150" s="1">
        <v>14</v>
      </c>
      <c r="AM150" s="1">
        <v>6</v>
      </c>
      <c r="AN150" s="1">
        <v>1</v>
      </c>
      <c r="AO150" s="1">
        <v>7</v>
      </c>
      <c r="AP150" s="1">
        <v>36</v>
      </c>
      <c r="AQ150" s="1" t="s">
        <v>133</v>
      </c>
      <c r="AR150" s="1">
        <v>32</v>
      </c>
      <c r="AS150" s="5">
        <f t="shared" si="72"/>
        <v>13</v>
      </c>
      <c r="AT150" s="1"/>
      <c r="AU150" s="32">
        <v>5</v>
      </c>
      <c r="AV150" s="24" t="s">
        <v>155</v>
      </c>
      <c r="AW150" s="1">
        <v>14</v>
      </c>
      <c r="AX150" s="1">
        <v>6</v>
      </c>
      <c r="AY150" s="1">
        <v>2</v>
      </c>
      <c r="AZ150" s="1">
        <v>6</v>
      </c>
      <c r="BA150" s="1">
        <v>28</v>
      </c>
      <c r="BB150" s="1" t="s">
        <v>133</v>
      </c>
      <c r="BC150" s="1">
        <v>29</v>
      </c>
      <c r="BD150" s="5">
        <f t="shared" si="73"/>
        <v>14</v>
      </c>
      <c r="BE150" s="1"/>
      <c r="BF150" s="32">
        <v>5</v>
      </c>
      <c r="BG150" s="24" t="s">
        <v>152</v>
      </c>
      <c r="BH150" s="1">
        <v>14</v>
      </c>
      <c r="BI150" s="1">
        <v>5</v>
      </c>
      <c r="BJ150" s="1">
        <v>5</v>
      </c>
      <c r="BK150" s="1">
        <v>4</v>
      </c>
      <c r="BL150" s="1">
        <v>27</v>
      </c>
      <c r="BM150" s="1" t="s">
        <v>133</v>
      </c>
      <c r="BN150" s="1">
        <v>26</v>
      </c>
      <c r="BO150" s="5">
        <f t="shared" si="74"/>
        <v>15</v>
      </c>
    </row>
    <row r="151" spans="3:67" s="5" customFormat="1" ht="12" customHeight="1" x14ac:dyDescent="0.2">
      <c r="C151" s="32">
        <v>6</v>
      </c>
      <c r="D151" s="1" t="s">
        <v>151</v>
      </c>
      <c r="E151" s="1">
        <f t="shared" si="75"/>
        <v>14</v>
      </c>
      <c r="F151" s="1">
        <v>4</v>
      </c>
      <c r="G151" s="1">
        <v>5</v>
      </c>
      <c r="H151" s="1">
        <v>5</v>
      </c>
      <c r="I151" s="40">
        <v>22</v>
      </c>
      <c r="J151" s="32" t="s">
        <v>133</v>
      </c>
      <c r="K151" s="40">
        <v>37</v>
      </c>
      <c r="L151" s="1">
        <f t="shared" si="76"/>
        <v>13</v>
      </c>
      <c r="M151" s="1"/>
      <c r="N151" s="32">
        <v>6</v>
      </c>
      <c r="O151" s="33" t="s">
        <v>153</v>
      </c>
      <c r="P151" s="1">
        <v>14</v>
      </c>
      <c r="Q151" s="1">
        <v>5</v>
      </c>
      <c r="R151" s="1">
        <v>2</v>
      </c>
      <c r="S151" s="1">
        <v>7</v>
      </c>
      <c r="T151" s="1">
        <v>23</v>
      </c>
      <c r="U151" s="32" t="s">
        <v>133</v>
      </c>
      <c r="V151" s="1">
        <v>35</v>
      </c>
      <c r="W151" s="5">
        <f t="shared" si="70"/>
        <v>12</v>
      </c>
      <c r="X151" s="1" t="s">
        <v>72</v>
      </c>
      <c r="Y151" s="32">
        <v>6</v>
      </c>
      <c r="Z151" s="33" t="s">
        <v>154</v>
      </c>
      <c r="AA151" s="1">
        <v>14</v>
      </c>
      <c r="AB151" s="1">
        <v>4</v>
      </c>
      <c r="AC151" s="1">
        <v>3</v>
      </c>
      <c r="AD151" s="1">
        <v>7</v>
      </c>
      <c r="AE151" s="1">
        <v>18</v>
      </c>
      <c r="AF151" s="36" t="s">
        <v>133</v>
      </c>
      <c r="AG151" s="1">
        <v>37</v>
      </c>
      <c r="AH151" s="5">
        <f t="shared" si="71"/>
        <v>11</v>
      </c>
      <c r="AI151" s="1"/>
      <c r="AJ151" s="32">
        <v>6</v>
      </c>
      <c r="AK151" s="33" t="s">
        <v>65</v>
      </c>
      <c r="AL151" s="1">
        <v>14</v>
      </c>
      <c r="AM151" s="1">
        <v>5</v>
      </c>
      <c r="AN151" s="1">
        <v>2</v>
      </c>
      <c r="AO151" s="1">
        <v>7</v>
      </c>
      <c r="AP151" s="1">
        <v>25</v>
      </c>
      <c r="AQ151" s="1" t="s">
        <v>133</v>
      </c>
      <c r="AR151" s="1">
        <v>30</v>
      </c>
      <c r="AS151" s="5">
        <f t="shared" si="72"/>
        <v>12</v>
      </c>
      <c r="AT151" s="1"/>
      <c r="AU151" s="32">
        <v>6</v>
      </c>
      <c r="AV151" s="1" t="s">
        <v>65</v>
      </c>
      <c r="AW151" s="1">
        <v>14</v>
      </c>
      <c r="AX151" s="1">
        <v>5</v>
      </c>
      <c r="AY151" s="1">
        <v>3</v>
      </c>
      <c r="AZ151" s="1">
        <v>6</v>
      </c>
      <c r="BA151" s="1">
        <v>20</v>
      </c>
      <c r="BB151" s="1" t="s">
        <v>133</v>
      </c>
      <c r="BC151" s="1">
        <v>22</v>
      </c>
      <c r="BD151" s="5">
        <f t="shared" si="73"/>
        <v>13</v>
      </c>
      <c r="BE151" s="1"/>
      <c r="BF151" s="32">
        <v>6</v>
      </c>
      <c r="BG151" s="1" t="s">
        <v>154</v>
      </c>
      <c r="BH151" s="1">
        <v>14</v>
      </c>
      <c r="BI151" s="1">
        <v>4</v>
      </c>
      <c r="BJ151" s="1">
        <v>5</v>
      </c>
      <c r="BK151" s="1">
        <v>5</v>
      </c>
      <c r="BL151" s="1">
        <v>27</v>
      </c>
      <c r="BM151" s="1" t="s">
        <v>133</v>
      </c>
      <c r="BN151" s="1">
        <v>24</v>
      </c>
      <c r="BO151" s="5">
        <f t="shared" si="74"/>
        <v>13</v>
      </c>
    </row>
    <row r="152" spans="3:67" s="5" customFormat="1" ht="12" customHeight="1" x14ac:dyDescent="0.2">
      <c r="C152" s="32">
        <v>7</v>
      </c>
      <c r="D152" s="1" t="s">
        <v>155</v>
      </c>
      <c r="E152" s="1">
        <f t="shared" si="75"/>
        <v>14</v>
      </c>
      <c r="F152" s="1">
        <v>3</v>
      </c>
      <c r="G152" s="1">
        <v>5</v>
      </c>
      <c r="H152" s="1">
        <v>6</v>
      </c>
      <c r="I152" s="40">
        <v>29</v>
      </c>
      <c r="J152" s="32" t="s">
        <v>133</v>
      </c>
      <c r="K152" s="40">
        <v>16</v>
      </c>
      <c r="L152" s="1">
        <f t="shared" si="76"/>
        <v>11</v>
      </c>
      <c r="M152" s="1" t="s">
        <v>70</v>
      </c>
      <c r="N152" s="32">
        <v>7</v>
      </c>
      <c r="O152" s="33" t="s">
        <v>66</v>
      </c>
      <c r="P152" s="1">
        <v>14</v>
      </c>
      <c r="Q152" s="1">
        <v>2</v>
      </c>
      <c r="R152" s="1">
        <v>3</v>
      </c>
      <c r="S152" s="1">
        <v>9</v>
      </c>
      <c r="T152" s="1">
        <v>23</v>
      </c>
      <c r="U152" s="32" t="s">
        <v>133</v>
      </c>
      <c r="V152" s="1">
        <v>41</v>
      </c>
      <c r="W152" s="5">
        <f t="shared" si="70"/>
        <v>7</v>
      </c>
      <c r="X152" s="1" t="s">
        <v>70</v>
      </c>
      <c r="Y152" s="32">
        <v>7</v>
      </c>
      <c r="Z152" s="33" t="s">
        <v>164</v>
      </c>
      <c r="AA152" s="1">
        <v>14</v>
      </c>
      <c r="AB152" s="1">
        <v>3</v>
      </c>
      <c r="AC152" s="1">
        <v>3</v>
      </c>
      <c r="AD152" s="1">
        <v>8</v>
      </c>
      <c r="AE152" s="1">
        <v>21</v>
      </c>
      <c r="AF152" s="36" t="s">
        <v>133</v>
      </c>
      <c r="AG152" s="1">
        <v>43</v>
      </c>
      <c r="AH152" s="5">
        <f t="shared" si="71"/>
        <v>9</v>
      </c>
      <c r="AI152" s="1" t="s">
        <v>70</v>
      </c>
      <c r="AJ152" s="32">
        <v>7</v>
      </c>
      <c r="AK152" s="33" t="s">
        <v>66</v>
      </c>
      <c r="AL152" s="1">
        <v>14</v>
      </c>
      <c r="AM152" s="1">
        <v>3</v>
      </c>
      <c r="AN152" s="1">
        <v>2</v>
      </c>
      <c r="AO152" s="1">
        <v>9</v>
      </c>
      <c r="AP152" s="1">
        <v>18</v>
      </c>
      <c r="AQ152" s="1" t="s">
        <v>133</v>
      </c>
      <c r="AR152" s="1">
        <v>49</v>
      </c>
      <c r="AS152" s="5">
        <f t="shared" si="72"/>
        <v>8</v>
      </c>
      <c r="AT152" s="1" t="s">
        <v>70</v>
      </c>
      <c r="AU152" s="32">
        <v>7</v>
      </c>
      <c r="AV152" s="1" t="s">
        <v>96</v>
      </c>
      <c r="AW152" s="1">
        <v>14</v>
      </c>
      <c r="AX152" s="1">
        <v>4</v>
      </c>
      <c r="AY152" s="1">
        <v>2</v>
      </c>
      <c r="AZ152" s="1">
        <v>8</v>
      </c>
      <c r="BA152" s="1">
        <v>20</v>
      </c>
      <c r="BB152" s="1" t="s">
        <v>133</v>
      </c>
      <c r="BC152" s="1">
        <v>29</v>
      </c>
      <c r="BD152" s="5">
        <f t="shared" si="73"/>
        <v>10</v>
      </c>
      <c r="BE152" s="1" t="s">
        <v>70</v>
      </c>
      <c r="BF152" s="32">
        <v>7</v>
      </c>
      <c r="BG152" s="1" t="s">
        <v>66</v>
      </c>
      <c r="BH152" s="1">
        <v>14</v>
      </c>
      <c r="BI152" s="1">
        <v>4</v>
      </c>
      <c r="BJ152" s="1">
        <v>2</v>
      </c>
      <c r="BK152" s="1">
        <v>8</v>
      </c>
      <c r="BL152" s="1">
        <v>25</v>
      </c>
      <c r="BM152" s="1" t="s">
        <v>133</v>
      </c>
      <c r="BN152" s="1">
        <v>47</v>
      </c>
      <c r="BO152" s="5">
        <f t="shared" si="74"/>
        <v>10</v>
      </c>
    </row>
    <row r="153" spans="3:67" s="5" customFormat="1" ht="12" customHeight="1" x14ac:dyDescent="0.2">
      <c r="C153" s="32">
        <v>8</v>
      </c>
      <c r="D153" s="1" t="s">
        <v>168</v>
      </c>
      <c r="E153" s="1">
        <f t="shared" si="75"/>
        <v>14</v>
      </c>
      <c r="F153" s="1">
        <v>0</v>
      </c>
      <c r="G153" s="1">
        <v>1</v>
      </c>
      <c r="H153" s="1">
        <v>13</v>
      </c>
      <c r="I153" s="40">
        <v>8</v>
      </c>
      <c r="J153" s="32" t="s">
        <v>133</v>
      </c>
      <c r="K153" s="40">
        <v>76</v>
      </c>
      <c r="L153" s="1">
        <f t="shared" si="76"/>
        <v>1</v>
      </c>
      <c r="M153" s="1" t="s">
        <v>70</v>
      </c>
      <c r="N153" s="32">
        <v>8</v>
      </c>
      <c r="O153" s="30" t="s">
        <v>151</v>
      </c>
      <c r="P153" s="1">
        <v>14</v>
      </c>
      <c r="Q153" s="1">
        <v>2</v>
      </c>
      <c r="R153" s="1">
        <v>2</v>
      </c>
      <c r="S153" s="1">
        <v>10</v>
      </c>
      <c r="T153" s="1">
        <v>11</v>
      </c>
      <c r="U153" s="32" t="s">
        <v>133</v>
      </c>
      <c r="V153" s="1">
        <v>30</v>
      </c>
      <c r="W153" s="5">
        <f t="shared" si="70"/>
        <v>6</v>
      </c>
      <c r="X153" s="1" t="s">
        <v>70</v>
      </c>
      <c r="Y153" s="32">
        <v>8</v>
      </c>
      <c r="Z153" s="30" t="s">
        <v>165</v>
      </c>
      <c r="AA153" s="1">
        <v>14</v>
      </c>
      <c r="AB153" s="1">
        <v>0</v>
      </c>
      <c r="AC153" s="1">
        <v>6</v>
      </c>
      <c r="AD153" s="1">
        <v>8</v>
      </c>
      <c r="AE153" s="1">
        <v>12</v>
      </c>
      <c r="AF153" s="36" t="s">
        <v>133</v>
      </c>
      <c r="AG153" s="1">
        <v>43</v>
      </c>
      <c r="AH153" s="5">
        <f t="shared" si="71"/>
        <v>6</v>
      </c>
      <c r="AI153" s="1" t="s">
        <v>70</v>
      </c>
      <c r="AJ153" s="32">
        <v>8</v>
      </c>
      <c r="AK153" s="30" t="s">
        <v>158</v>
      </c>
      <c r="AL153" s="1">
        <v>14</v>
      </c>
      <c r="AM153" s="1">
        <v>1</v>
      </c>
      <c r="AN153" s="1">
        <v>2</v>
      </c>
      <c r="AO153" s="1">
        <v>11</v>
      </c>
      <c r="AP153" s="1">
        <v>14</v>
      </c>
      <c r="AQ153" s="1" t="s">
        <v>133</v>
      </c>
      <c r="AR153" s="1">
        <v>45</v>
      </c>
      <c r="AS153" s="5">
        <f t="shared" si="72"/>
        <v>4</v>
      </c>
      <c r="AT153" s="1" t="s">
        <v>70</v>
      </c>
      <c r="AU153" s="32">
        <v>8</v>
      </c>
      <c r="AV153" s="24" t="s">
        <v>156</v>
      </c>
      <c r="AW153" s="1">
        <v>14</v>
      </c>
      <c r="AX153" s="1">
        <v>1</v>
      </c>
      <c r="AY153" s="1">
        <v>1</v>
      </c>
      <c r="AZ153" s="1">
        <v>12</v>
      </c>
      <c r="BA153" s="1">
        <v>20</v>
      </c>
      <c r="BB153" s="1" t="s">
        <v>133</v>
      </c>
      <c r="BC153" s="1">
        <v>56</v>
      </c>
      <c r="BD153" s="5">
        <f t="shared" si="73"/>
        <v>3</v>
      </c>
      <c r="BE153" s="1" t="s">
        <v>70</v>
      </c>
      <c r="BF153" s="32">
        <v>8</v>
      </c>
      <c r="BG153" s="24" t="s">
        <v>155</v>
      </c>
      <c r="BH153" s="1">
        <v>14</v>
      </c>
      <c r="BI153" s="1">
        <v>1</v>
      </c>
      <c r="BJ153" s="1">
        <v>5</v>
      </c>
      <c r="BK153" s="1">
        <v>8</v>
      </c>
      <c r="BL153" s="1">
        <v>13</v>
      </c>
      <c r="BM153" s="1" t="s">
        <v>133</v>
      </c>
      <c r="BN153" s="1">
        <v>31</v>
      </c>
      <c r="BO153" s="5">
        <f t="shared" si="74"/>
        <v>7</v>
      </c>
    </row>
    <row r="154" spans="3:67" s="5" customFormat="1" ht="12" customHeight="1" x14ac:dyDescent="0.2">
      <c r="C154" s="32"/>
      <c r="D154" s="1"/>
      <c r="E154" s="1">
        <f>SUM(E146:E153)</f>
        <v>112</v>
      </c>
      <c r="F154" s="1">
        <f t="shared" ref="F154:L154" si="77">SUM(F146:F153)</f>
        <v>44</v>
      </c>
      <c r="G154" s="1">
        <f t="shared" si="77"/>
        <v>24</v>
      </c>
      <c r="H154" s="1">
        <f t="shared" si="77"/>
        <v>44</v>
      </c>
      <c r="I154" s="1">
        <f t="shared" si="77"/>
        <v>240</v>
      </c>
      <c r="J154" s="32" t="s">
        <v>133</v>
      </c>
      <c r="K154" s="1">
        <f t="shared" si="77"/>
        <v>240</v>
      </c>
      <c r="L154" s="1">
        <f t="shared" si="77"/>
        <v>112</v>
      </c>
      <c r="M154" s="32"/>
      <c r="N154" s="32"/>
      <c r="O154" s="33"/>
      <c r="P154" s="1">
        <f>SUM(P146:P153)</f>
        <v>112</v>
      </c>
      <c r="Q154" s="1">
        <f t="shared" ref="Q154:T154" si="78">SUM(Q146:Q153)</f>
        <v>48</v>
      </c>
      <c r="R154" s="1">
        <f t="shared" si="78"/>
        <v>16</v>
      </c>
      <c r="S154" s="1">
        <f t="shared" si="78"/>
        <v>48</v>
      </c>
      <c r="T154" s="1">
        <f t="shared" si="78"/>
        <v>233</v>
      </c>
      <c r="U154" s="32" t="s">
        <v>133</v>
      </c>
      <c r="V154" s="1">
        <f t="shared" ref="V154" si="79">SUM(V146:V153)</f>
        <v>233</v>
      </c>
      <c r="W154" s="1">
        <f>SUM(W146:W153)</f>
        <v>112</v>
      </c>
      <c r="X154" s="32"/>
      <c r="Y154" s="32"/>
      <c r="Z154" s="33"/>
      <c r="AA154" s="1">
        <f>SUM(AA146:AA153)</f>
        <v>112</v>
      </c>
      <c r="AB154" s="1">
        <f t="shared" ref="AB154:AE154" si="80">SUM(AB146:AB153)</f>
        <v>43</v>
      </c>
      <c r="AC154" s="1">
        <f t="shared" si="80"/>
        <v>26</v>
      </c>
      <c r="AD154" s="1">
        <f t="shared" si="80"/>
        <v>43</v>
      </c>
      <c r="AE154" s="1">
        <f t="shared" si="80"/>
        <v>247</v>
      </c>
      <c r="AF154" s="36" t="s">
        <v>133</v>
      </c>
      <c r="AG154" s="1">
        <f t="shared" ref="AG154" si="81">SUM(AG146:AG153)</f>
        <v>247</v>
      </c>
      <c r="AH154" s="1">
        <f>SUM(AH146:AH153)</f>
        <v>112</v>
      </c>
      <c r="AI154" s="32"/>
      <c r="AJ154" s="32"/>
      <c r="AK154" s="33"/>
      <c r="AL154" s="1">
        <f>SUM(AL146:AL153)</f>
        <v>112</v>
      </c>
      <c r="AM154" s="1">
        <f t="shared" ref="AM154:AP154" si="82">SUM(AM146:AM153)</f>
        <v>48</v>
      </c>
      <c r="AN154" s="1">
        <f t="shared" si="82"/>
        <v>16</v>
      </c>
      <c r="AO154" s="1">
        <f t="shared" si="82"/>
        <v>48</v>
      </c>
      <c r="AP154" s="1">
        <f t="shared" si="82"/>
        <v>230</v>
      </c>
      <c r="AQ154" s="1" t="s">
        <v>133</v>
      </c>
      <c r="AR154" s="1">
        <f t="shared" ref="AR154" si="83">SUM(AR146:AR153)</f>
        <v>230</v>
      </c>
      <c r="AS154" s="1">
        <f>SUM(AS146:AS153)</f>
        <v>112</v>
      </c>
      <c r="AT154" s="32"/>
      <c r="AU154" s="32"/>
      <c r="AV154" s="1"/>
      <c r="AW154" s="1">
        <f>SUM(AW146:AW153)</f>
        <v>112</v>
      </c>
      <c r="AX154" s="1">
        <f t="shared" ref="AX154:BA154" si="84">SUM(AX146:AX153)</f>
        <v>45</v>
      </c>
      <c r="AY154" s="1">
        <f t="shared" si="84"/>
        <v>22</v>
      </c>
      <c r="AZ154" s="1">
        <f t="shared" si="84"/>
        <v>45</v>
      </c>
      <c r="BA154" s="1">
        <f t="shared" si="84"/>
        <v>210</v>
      </c>
      <c r="BB154" s="1" t="s">
        <v>133</v>
      </c>
      <c r="BC154" s="1">
        <f t="shared" ref="BC154" si="85">SUM(BC146:BC153)</f>
        <v>210</v>
      </c>
      <c r="BD154" s="1">
        <f>SUM(BD146:BD153)</f>
        <v>112</v>
      </c>
      <c r="BE154" s="32"/>
      <c r="BF154" s="32"/>
      <c r="BG154" s="1"/>
      <c r="BH154" s="1">
        <f>SUM(BH146:BH153)</f>
        <v>112</v>
      </c>
      <c r="BI154" s="1">
        <f t="shared" ref="BI154:BL154" si="86">SUM(BI146:BI153)</f>
        <v>39</v>
      </c>
      <c r="BJ154" s="1">
        <f t="shared" si="86"/>
        <v>34</v>
      </c>
      <c r="BK154" s="1">
        <f t="shared" si="86"/>
        <v>39</v>
      </c>
      <c r="BL154" s="1">
        <f t="shared" si="86"/>
        <v>224</v>
      </c>
      <c r="BM154" s="1" t="s">
        <v>133</v>
      </c>
      <c r="BN154" s="1">
        <f t="shared" ref="BN154" si="87">SUM(BN146:BN153)</f>
        <v>224</v>
      </c>
      <c r="BO154" s="1">
        <f>SUM(BO146:BO153)</f>
        <v>112</v>
      </c>
    </row>
    <row r="155" spans="3:67" s="5" customFormat="1" ht="12" customHeight="1" x14ac:dyDescent="0.25">
      <c r="E155" s="26"/>
      <c r="F155" s="26"/>
      <c r="G155" s="26"/>
      <c r="H155" s="26"/>
      <c r="I155" s="26"/>
      <c r="J155" s="16"/>
      <c r="K155" s="26"/>
      <c r="L155" s="26"/>
      <c r="U155" s="38"/>
      <c r="X155" s="26"/>
      <c r="Y155" s="26"/>
      <c r="AG155" s="9"/>
      <c r="AJ155" s="26"/>
      <c r="AK155" s="42" t="s">
        <v>241</v>
      </c>
      <c r="AL155" s="42"/>
      <c r="AM155" s="42"/>
      <c r="AQ155" s="9"/>
      <c r="AR155" s="9"/>
      <c r="AU155" s="26"/>
      <c r="AV155" s="42" t="s">
        <v>243</v>
      </c>
      <c r="AW155" s="42"/>
      <c r="AX155" s="42"/>
      <c r="BB155" s="9"/>
      <c r="BC155" s="9"/>
      <c r="BG155" s="42" t="s">
        <v>245</v>
      </c>
      <c r="BH155" s="42"/>
      <c r="BI155" s="42"/>
    </row>
    <row r="156" spans="3:67" s="5" customFormat="1" ht="12" customHeight="1" x14ac:dyDescent="0.2">
      <c r="E156" s="26"/>
      <c r="F156" s="26"/>
      <c r="G156" s="26"/>
      <c r="H156" s="26"/>
      <c r="I156" s="26"/>
      <c r="J156" s="16"/>
      <c r="K156" s="26"/>
      <c r="L156" s="26"/>
      <c r="U156" s="38"/>
      <c r="X156" s="26"/>
      <c r="Y156" s="26"/>
      <c r="AG156" s="9"/>
      <c r="AJ156" s="32">
        <v>1</v>
      </c>
      <c r="AK156" s="1" t="s">
        <v>233</v>
      </c>
      <c r="AL156" s="1">
        <v>14</v>
      </c>
      <c r="AM156" s="1">
        <v>9</v>
      </c>
      <c r="AN156" s="1">
        <v>4</v>
      </c>
      <c r="AO156" s="1">
        <v>1</v>
      </c>
      <c r="AP156" s="1">
        <v>37</v>
      </c>
      <c r="AQ156" s="1" t="s">
        <v>133</v>
      </c>
      <c r="AR156" s="1">
        <v>16</v>
      </c>
      <c r="AS156" s="1">
        <f>SUM(AM156*2+AN156*1)</f>
        <v>22</v>
      </c>
      <c r="AT156" s="39"/>
      <c r="AU156" s="32">
        <v>1</v>
      </c>
      <c r="AV156" s="1" t="s">
        <v>236</v>
      </c>
      <c r="AW156" s="1">
        <v>14</v>
      </c>
      <c r="AX156" s="1">
        <v>9</v>
      </c>
      <c r="AY156" s="1">
        <v>3</v>
      </c>
      <c r="AZ156" s="1">
        <v>2</v>
      </c>
      <c r="BA156" s="1">
        <v>31</v>
      </c>
      <c r="BB156" s="1" t="s">
        <v>133</v>
      </c>
      <c r="BC156" s="1">
        <v>15</v>
      </c>
      <c r="BD156" s="1">
        <f>SUM(AX156*2+AY156*1)</f>
        <v>21</v>
      </c>
      <c r="BE156" s="5" t="s">
        <v>71</v>
      </c>
      <c r="BF156" s="32">
        <v>1</v>
      </c>
      <c r="BG156" s="1" t="s">
        <v>238</v>
      </c>
      <c r="BH156" s="1">
        <v>14</v>
      </c>
      <c r="BI156" s="1">
        <v>9</v>
      </c>
      <c r="BJ156" s="1">
        <v>2</v>
      </c>
      <c r="BK156" s="1">
        <v>3</v>
      </c>
      <c r="BL156" s="1">
        <v>38</v>
      </c>
      <c r="BM156" s="1" t="s">
        <v>133</v>
      </c>
      <c r="BN156" s="1">
        <v>22</v>
      </c>
      <c r="BO156" s="1">
        <f>SUM(BI156*2+BJ156*1)</f>
        <v>20</v>
      </c>
    </row>
    <row r="157" spans="3:67" s="5" customFormat="1" ht="12" customHeight="1" x14ac:dyDescent="0.2">
      <c r="E157" s="26"/>
      <c r="F157" s="26"/>
      <c r="G157" s="26"/>
      <c r="H157" s="26"/>
      <c r="I157" s="26"/>
      <c r="J157" s="16"/>
      <c r="K157" s="26"/>
      <c r="L157" s="26"/>
      <c r="U157" s="38"/>
      <c r="X157" s="26"/>
      <c r="Y157" s="26"/>
      <c r="AG157" s="9"/>
      <c r="AJ157" s="32">
        <v>2</v>
      </c>
      <c r="AK157" s="1" t="s">
        <v>234</v>
      </c>
      <c r="AL157" s="1">
        <v>14</v>
      </c>
      <c r="AM157" s="1">
        <v>9</v>
      </c>
      <c r="AN157" s="1">
        <v>1</v>
      </c>
      <c r="AO157" s="1">
        <v>4</v>
      </c>
      <c r="AP157" s="1">
        <v>56</v>
      </c>
      <c r="AQ157" s="1" t="s">
        <v>133</v>
      </c>
      <c r="AR157" s="1">
        <v>29</v>
      </c>
      <c r="AS157" s="1">
        <f t="shared" ref="AS157:AS163" si="88">SUM(AM157*2+AN157*1)</f>
        <v>19</v>
      </c>
      <c r="AT157" s="39"/>
      <c r="AU157" s="32">
        <v>2</v>
      </c>
      <c r="AV157" s="1" t="s">
        <v>238</v>
      </c>
      <c r="AW157" s="1">
        <v>14</v>
      </c>
      <c r="AX157" s="1">
        <v>7</v>
      </c>
      <c r="AY157" s="1">
        <v>3</v>
      </c>
      <c r="AZ157" s="1">
        <v>4</v>
      </c>
      <c r="BA157" s="1">
        <v>35</v>
      </c>
      <c r="BB157" s="1" t="s">
        <v>133</v>
      </c>
      <c r="BC157" s="1">
        <v>26</v>
      </c>
      <c r="BD157" s="1">
        <f t="shared" ref="BD157:BD163" si="89">SUM(AX157*2+AY157*1)</f>
        <v>17</v>
      </c>
      <c r="BE157" s="1"/>
      <c r="BF157" s="32">
        <v>2</v>
      </c>
      <c r="BG157" s="1" t="s">
        <v>233</v>
      </c>
      <c r="BH157" s="1">
        <v>14</v>
      </c>
      <c r="BI157" s="1">
        <v>7</v>
      </c>
      <c r="BJ157" s="1">
        <v>5</v>
      </c>
      <c r="BK157" s="1">
        <v>2</v>
      </c>
      <c r="BL157" s="1">
        <v>28</v>
      </c>
      <c r="BM157" s="1" t="s">
        <v>133</v>
      </c>
      <c r="BN157" s="1">
        <v>19</v>
      </c>
      <c r="BO157" s="1">
        <f t="shared" ref="BO157:BO163" si="90">SUM(BI157*2+BJ157*1)</f>
        <v>19</v>
      </c>
    </row>
    <row r="158" spans="3:67" s="5" customFormat="1" ht="12" customHeight="1" x14ac:dyDescent="0.2">
      <c r="E158" s="26"/>
      <c r="F158" s="26"/>
      <c r="G158" s="26"/>
      <c r="H158" s="26"/>
      <c r="I158" s="26"/>
      <c r="J158" s="16"/>
      <c r="K158" s="26"/>
      <c r="L158" s="26"/>
      <c r="U158" s="38"/>
      <c r="X158" s="26"/>
      <c r="Y158" s="26"/>
      <c r="AG158" s="9"/>
      <c r="AJ158" s="32">
        <v>3</v>
      </c>
      <c r="AK158" s="24" t="s">
        <v>235</v>
      </c>
      <c r="AL158" s="1">
        <v>14</v>
      </c>
      <c r="AM158" s="1">
        <v>7</v>
      </c>
      <c r="AN158" s="1">
        <v>3</v>
      </c>
      <c r="AO158" s="1">
        <v>4</v>
      </c>
      <c r="AP158" s="1">
        <v>41</v>
      </c>
      <c r="AQ158" s="1" t="s">
        <v>133</v>
      </c>
      <c r="AR158" s="1">
        <v>24</v>
      </c>
      <c r="AS158" s="1">
        <f t="shared" si="88"/>
        <v>17</v>
      </c>
      <c r="AT158" s="39"/>
      <c r="AU158" s="32">
        <v>3</v>
      </c>
      <c r="AV158" s="24" t="s">
        <v>59</v>
      </c>
      <c r="AW158" s="1">
        <v>14</v>
      </c>
      <c r="AX158" s="1">
        <v>7</v>
      </c>
      <c r="AY158" s="1">
        <v>2</v>
      </c>
      <c r="AZ158" s="1">
        <v>5</v>
      </c>
      <c r="BA158" s="1">
        <v>35</v>
      </c>
      <c r="BB158" s="1" t="s">
        <v>133</v>
      </c>
      <c r="BC158" s="1">
        <v>21</v>
      </c>
      <c r="BD158" s="1">
        <f t="shared" si="89"/>
        <v>16</v>
      </c>
      <c r="BE158" s="1"/>
      <c r="BF158" s="32">
        <v>3</v>
      </c>
      <c r="BG158" s="24" t="s">
        <v>59</v>
      </c>
      <c r="BH158" s="1">
        <v>14</v>
      </c>
      <c r="BI158" s="1">
        <v>7</v>
      </c>
      <c r="BJ158" s="1">
        <v>4</v>
      </c>
      <c r="BK158" s="1">
        <v>3</v>
      </c>
      <c r="BL158" s="1">
        <v>49</v>
      </c>
      <c r="BM158" s="1" t="s">
        <v>133</v>
      </c>
      <c r="BN158" s="1">
        <v>29</v>
      </c>
      <c r="BO158" s="1">
        <f t="shared" si="90"/>
        <v>18</v>
      </c>
    </row>
    <row r="159" spans="3:67" ht="12" customHeight="1" x14ac:dyDescent="0.2">
      <c r="AJ159" s="32">
        <v>4</v>
      </c>
      <c r="AK159" s="24" t="s">
        <v>236</v>
      </c>
      <c r="AL159" s="1">
        <v>14</v>
      </c>
      <c r="AM159" s="1">
        <v>7</v>
      </c>
      <c r="AN159" s="1">
        <v>2</v>
      </c>
      <c r="AO159" s="1">
        <v>5</v>
      </c>
      <c r="AP159" s="1">
        <v>25</v>
      </c>
      <c r="AQ159" s="1" t="s">
        <v>133</v>
      </c>
      <c r="AR159" s="1">
        <v>26</v>
      </c>
      <c r="AS159" s="1">
        <f t="shared" si="88"/>
        <v>16</v>
      </c>
      <c r="AT159" s="39"/>
      <c r="AU159" s="32">
        <v>4</v>
      </c>
      <c r="AV159" s="24" t="s">
        <v>235</v>
      </c>
      <c r="AW159" s="1">
        <v>14</v>
      </c>
      <c r="AX159" s="1">
        <v>8</v>
      </c>
      <c r="AY159" s="1">
        <v>0</v>
      </c>
      <c r="AZ159" s="1">
        <v>6</v>
      </c>
      <c r="BA159" s="1">
        <v>27</v>
      </c>
      <c r="BB159" s="1" t="s">
        <v>133</v>
      </c>
      <c r="BC159" s="1">
        <v>21</v>
      </c>
      <c r="BD159" s="1">
        <f t="shared" si="89"/>
        <v>16</v>
      </c>
      <c r="BE159" s="1"/>
      <c r="BF159" s="32">
        <v>4</v>
      </c>
      <c r="BG159" s="24" t="s">
        <v>244</v>
      </c>
      <c r="BH159" s="1">
        <v>14</v>
      </c>
      <c r="BI159" s="1">
        <v>7</v>
      </c>
      <c r="BJ159" s="1">
        <v>3</v>
      </c>
      <c r="BK159" s="1">
        <v>4</v>
      </c>
      <c r="BL159" s="1">
        <v>29</v>
      </c>
      <c r="BM159" s="1" t="s">
        <v>133</v>
      </c>
      <c r="BN159" s="1">
        <v>19</v>
      </c>
      <c r="BO159" s="1">
        <f t="shared" si="90"/>
        <v>17</v>
      </c>
    </row>
    <row r="160" spans="3:67" ht="12" customHeight="1" x14ac:dyDescent="0.2">
      <c r="AJ160" s="32">
        <v>5</v>
      </c>
      <c r="AK160" s="24" t="s">
        <v>237</v>
      </c>
      <c r="AL160" s="1">
        <v>14</v>
      </c>
      <c r="AM160" s="1">
        <v>7</v>
      </c>
      <c r="AN160" s="1">
        <v>1</v>
      </c>
      <c r="AO160" s="1">
        <v>6</v>
      </c>
      <c r="AP160" s="1">
        <v>41</v>
      </c>
      <c r="AQ160" s="1" t="s">
        <v>133</v>
      </c>
      <c r="AR160" s="1">
        <v>34</v>
      </c>
      <c r="AS160" s="1">
        <f t="shared" si="88"/>
        <v>15</v>
      </c>
      <c r="AT160" s="39"/>
      <c r="AU160" s="32">
        <v>5</v>
      </c>
      <c r="AV160" s="24" t="s">
        <v>242</v>
      </c>
      <c r="AW160" s="1">
        <v>14</v>
      </c>
      <c r="AX160" s="1">
        <v>6</v>
      </c>
      <c r="AY160" s="1">
        <v>2</v>
      </c>
      <c r="AZ160" s="1">
        <v>6</v>
      </c>
      <c r="BA160" s="1">
        <v>31</v>
      </c>
      <c r="BB160" s="1" t="s">
        <v>133</v>
      </c>
      <c r="BC160" s="1">
        <v>20</v>
      </c>
      <c r="BD160" s="1">
        <f t="shared" si="89"/>
        <v>14</v>
      </c>
      <c r="BE160" s="1"/>
      <c r="BF160" s="32">
        <v>5</v>
      </c>
      <c r="BG160" s="24" t="s">
        <v>242</v>
      </c>
      <c r="BH160" s="1">
        <v>14</v>
      </c>
      <c r="BI160" s="1">
        <v>5</v>
      </c>
      <c r="BJ160" s="1">
        <v>2</v>
      </c>
      <c r="BK160" s="1">
        <v>7</v>
      </c>
      <c r="BL160" s="1">
        <v>29</v>
      </c>
      <c r="BM160" s="1" t="s">
        <v>133</v>
      </c>
      <c r="BN160" s="1">
        <v>27</v>
      </c>
      <c r="BO160" s="1">
        <f t="shared" si="90"/>
        <v>12</v>
      </c>
    </row>
    <row r="161" spans="3:67" ht="12" customHeight="1" x14ac:dyDescent="0.2">
      <c r="AJ161" s="32">
        <v>6</v>
      </c>
      <c r="AK161" s="1" t="s">
        <v>238</v>
      </c>
      <c r="AL161" s="1">
        <v>14</v>
      </c>
      <c r="AM161" s="1">
        <v>5</v>
      </c>
      <c r="AN161" s="1">
        <v>2</v>
      </c>
      <c r="AO161" s="1">
        <v>7</v>
      </c>
      <c r="AP161" s="1">
        <v>29</v>
      </c>
      <c r="AQ161" s="1" t="s">
        <v>133</v>
      </c>
      <c r="AR161" s="1">
        <v>29</v>
      </c>
      <c r="AS161" s="1">
        <f t="shared" si="88"/>
        <v>12</v>
      </c>
      <c r="AT161" s="39"/>
      <c r="AU161" s="32">
        <v>6</v>
      </c>
      <c r="AV161" s="1" t="s">
        <v>233</v>
      </c>
      <c r="AW161" s="1">
        <v>14</v>
      </c>
      <c r="AX161" s="1">
        <v>4</v>
      </c>
      <c r="AY161" s="1">
        <v>4</v>
      </c>
      <c r="AZ161" s="1">
        <v>6</v>
      </c>
      <c r="BA161" s="1">
        <v>21</v>
      </c>
      <c r="BB161" s="1" t="s">
        <v>133</v>
      </c>
      <c r="BC161" s="1">
        <v>28</v>
      </c>
      <c r="BD161" s="1">
        <f t="shared" si="89"/>
        <v>12</v>
      </c>
      <c r="BE161" s="1"/>
      <c r="BF161" s="32">
        <v>6</v>
      </c>
      <c r="BG161" s="1" t="s">
        <v>235</v>
      </c>
      <c r="BH161" s="1">
        <v>14</v>
      </c>
      <c r="BI161" s="1">
        <v>5</v>
      </c>
      <c r="BJ161" s="1">
        <v>2</v>
      </c>
      <c r="BK161" s="1">
        <v>7</v>
      </c>
      <c r="BL161" s="1">
        <v>31</v>
      </c>
      <c r="BM161" s="1" t="s">
        <v>133</v>
      </c>
      <c r="BN161" s="1">
        <v>35</v>
      </c>
      <c r="BO161" s="1">
        <f t="shared" si="90"/>
        <v>12</v>
      </c>
    </row>
    <row r="162" spans="3:67" ht="12" customHeight="1" x14ac:dyDescent="0.2">
      <c r="AJ162" s="32">
        <v>7</v>
      </c>
      <c r="AK162" s="1" t="s">
        <v>239</v>
      </c>
      <c r="AL162" s="1">
        <v>14</v>
      </c>
      <c r="AM162" s="1">
        <v>4</v>
      </c>
      <c r="AN162" s="1">
        <v>2</v>
      </c>
      <c r="AO162" s="1">
        <v>8</v>
      </c>
      <c r="AP162" s="1">
        <v>21</v>
      </c>
      <c r="AQ162" s="1" t="s">
        <v>133</v>
      </c>
      <c r="AR162" s="1">
        <v>46</v>
      </c>
      <c r="AS162" s="1">
        <f t="shared" si="88"/>
        <v>10</v>
      </c>
      <c r="AT162" s="1" t="s">
        <v>70</v>
      </c>
      <c r="AU162" s="32">
        <v>7</v>
      </c>
      <c r="AV162" s="1" t="s">
        <v>234</v>
      </c>
      <c r="AW162" s="1">
        <v>14</v>
      </c>
      <c r="AX162" s="1">
        <v>5</v>
      </c>
      <c r="AY162" s="1">
        <v>1</v>
      </c>
      <c r="AZ162" s="1">
        <v>8</v>
      </c>
      <c r="BA162" s="1">
        <v>26</v>
      </c>
      <c r="BB162" s="1" t="s">
        <v>133</v>
      </c>
      <c r="BC162" s="1">
        <v>40</v>
      </c>
      <c r="BD162" s="1">
        <f t="shared" si="89"/>
        <v>11</v>
      </c>
      <c r="BE162" s="1" t="s">
        <v>70</v>
      </c>
      <c r="BF162" s="32">
        <v>7</v>
      </c>
      <c r="BG162" s="1" t="s">
        <v>240</v>
      </c>
      <c r="BH162" s="1">
        <v>14</v>
      </c>
      <c r="BI162" s="1">
        <v>3</v>
      </c>
      <c r="BJ162" s="1">
        <v>2</v>
      </c>
      <c r="BK162" s="1">
        <v>9</v>
      </c>
      <c r="BL162" s="1">
        <v>24</v>
      </c>
      <c r="BM162" s="1" t="s">
        <v>133</v>
      </c>
      <c r="BN162" s="1">
        <v>40</v>
      </c>
      <c r="BO162" s="1">
        <f t="shared" si="90"/>
        <v>8</v>
      </c>
    </row>
    <row r="163" spans="3:67" ht="12" customHeight="1" x14ac:dyDescent="0.2">
      <c r="AJ163" s="32">
        <v>8</v>
      </c>
      <c r="AK163" s="24" t="s">
        <v>240</v>
      </c>
      <c r="AL163" s="1">
        <v>14</v>
      </c>
      <c r="AM163" s="1">
        <v>0</v>
      </c>
      <c r="AN163" s="1">
        <v>1</v>
      </c>
      <c r="AO163" s="1">
        <v>13</v>
      </c>
      <c r="AP163" s="1">
        <v>21</v>
      </c>
      <c r="AQ163" s="1" t="s">
        <v>133</v>
      </c>
      <c r="AR163" s="1">
        <v>67</v>
      </c>
      <c r="AS163" s="1">
        <f t="shared" si="88"/>
        <v>1</v>
      </c>
      <c r="AT163" s="1" t="s">
        <v>70</v>
      </c>
      <c r="AU163" s="32">
        <v>8</v>
      </c>
      <c r="AV163" s="24" t="s">
        <v>237</v>
      </c>
      <c r="AW163" s="1">
        <v>14</v>
      </c>
      <c r="AX163" s="1">
        <v>2</v>
      </c>
      <c r="AY163" s="1">
        <v>1</v>
      </c>
      <c r="AZ163" s="1">
        <v>11</v>
      </c>
      <c r="BA163" s="1">
        <v>15</v>
      </c>
      <c r="BB163" s="1" t="s">
        <v>133</v>
      </c>
      <c r="BC163" s="1">
        <v>50</v>
      </c>
      <c r="BD163" s="1">
        <f t="shared" si="89"/>
        <v>5</v>
      </c>
      <c r="BE163" s="1" t="s">
        <v>70</v>
      </c>
      <c r="BF163" s="32">
        <v>8</v>
      </c>
      <c r="BG163" s="24" t="s">
        <v>65</v>
      </c>
      <c r="BH163" s="1">
        <v>14</v>
      </c>
      <c r="BI163" s="1">
        <v>3</v>
      </c>
      <c r="BJ163" s="1">
        <v>0</v>
      </c>
      <c r="BK163" s="1">
        <v>11</v>
      </c>
      <c r="BL163" s="1">
        <v>22</v>
      </c>
      <c r="BM163" s="1" t="s">
        <v>133</v>
      </c>
      <c r="BN163" s="1">
        <v>59</v>
      </c>
      <c r="BO163" s="1">
        <f t="shared" si="90"/>
        <v>6</v>
      </c>
    </row>
    <row r="164" spans="3:67" ht="12" customHeight="1" x14ac:dyDescent="0.2">
      <c r="AJ164" s="32"/>
      <c r="AK164" s="1"/>
      <c r="AL164" s="1">
        <f>SUM(AL156:AL163)</f>
        <v>112</v>
      </c>
      <c r="AM164" s="1">
        <f t="shared" ref="AM164:AP164" si="91">SUM(AM156:AM163)</f>
        <v>48</v>
      </c>
      <c r="AN164" s="1">
        <f t="shared" si="91"/>
        <v>16</v>
      </c>
      <c r="AO164" s="1">
        <f t="shared" si="91"/>
        <v>48</v>
      </c>
      <c r="AP164" s="1">
        <f t="shared" si="91"/>
        <v>271</v>
      </c>
      <c r="AQ164" s="1" t="s">
        <v>133</v>
      </c>
      <c r="AR164" s="1">
        <f t="shared" ref="AR164:AS164" si="92">SUM(AR156:AR163)</f>
        <v>271</v>
      </c>
      <c r="AS164" s="1">
        <f t="shared" si="92"/>
        <v>112</v>
      </c>
      <c r="AT164" s="32"/>
      <c r="AU164" s="32"/>
      <c r="AV164" s="1"/>
      <c r="AW164" s="1">
        <f>SUM(AW156:AW163)</f>
        <v>112</v>
      </c>
      <c r="AX164" s="1">
        <f t="shared" ref="AX164:BA164" si="93">SUM(AX156:AX163)</f>
        <v>48</v>
      </c>
      <c r="AY164" s="1">
        <f t="shared" si="93"/>
        <v>16</v>
      </c>
      <c r="AZ164" s="1">
        <f t="shared" si="93"/>
        <v>48</v>
      </c>
      <c r="BA164" s="1">
        <f t="shared" si="93"/>
        <v>221</v>
      </c>
      <c r="BB164" s="1" t="s">
        <v>133</v>
      </c>
      <c r="BC164" s="1">
        <f t="shared" ref="BC164:BD164" si="94">SUM(BC156:BC163)</f>
        <v>221</v>
      </c>
      <c r="BD164" s="1">
        <f t="shared" si="94"/>
        <v>112</v>
      </c>
      <c r="BE164" s="32"/>
      <c r="BF164" s="32"/>
      <c r="BG164" s="1"/>
      <c r="BH164" s="1">
        <f>SUM(BH156:BH163)</f>
        <v>112</v>
      </c>
      <c r="BI164" s="1">
        <f t="shared" ref="BI164:BL164" si="95">SUM(BI156:BI163)</f>
        <v>46</v>
      </c>
      <c r="BJ164" s="1">
        <f t="shared" si="95"/>
        <v>20</v>
      </c>
      <c r="BK164" s="1">
        <f t="shared" si="95"/>
        <v>46</v>
      </c>
      <c r="BL164" s="1">
        <f t="shared" si="95"/>
        <v>250</v>
      </c>
      <c r="BM164" s="1" t="s">
        <v>133</v>
      </c>
      <c r="BN164" s="1">
        <f t="shared" ref="BN164:BO164" si="96">SUM(BN156:BN163)</f>
        <v>250</v>
      </c>
      <c r="BO164" s="1">
        <f t="shared" si="96"/>
        <v>112</v>
      </c>
    </row>
    <row r="165" spans="3:67" ht="12" customHeight="1" x14ac:dyDescent="0.2">
      <c r="C165" s="32"/>
      <c r="D165" s="2" t="s">
        <v>265</v>
      </c>
      <c r="E165" s="32"/>
      <c r="F165" s="32"/>
      <c r="G165" s="32"/>
      <c r="H165" s="32"/>
      <c r="I165" s="32"/>
      <c r="J165" s="32"/>
      <c r="K165" s="32"/>
      <c r="L165" s="32"/>
      <c r="M165" s="33"/>
      <c r="N165" s="32"/>
      <c r="O165" s="2" t="s">
        <v>246</v>
      </c>
      <c r="P165" s="32"/>
      <c r="Q165" s="32"/>
      <c r="R165" s="32"/>
      <c r="S165" s="32"/>
      <c r="T165" s="32"/>
      <c r="U165" s="32"/>
      <c r="V165" s="32"/>
      <c r="W165" s="32"/>
      <c r="X165" s="1"/>
      <c r="Y165" s="32"/>
      <c r="Z165" s="2" t="s">
        <v>247</v>
      </c>
      <c r="AA165" s="32"/>
      <c r="AB165" s="32"/>
      <c r="AC165" s="32"/>
      <c r="AD165" s="32"/>
      <c r="AE165" s="32"/>
      <c r="AF165" s="32"/>
      <c r="AG165" s="32"/>
      <c r="AH165" s="32"/>
      <c r="AI165" s="1"/>
      <c r="AJ165" s="32"/>
      <c r="AK165" s="2" t="s">
        <v>248</v>
      </c>
      <c r="AL165" s="32"/>
      <c r="AM165" s="32"/>
      <c r="AN165" s="32"/>
      <c r="AO165" s="32"/>
      <c r="AP165" s="32"/>
      <c r="AQ165" s="32"/>
      <c r="AR165" s="32"/>
      <c r="AS165" s="32"/>
      <c r="AT165" s="1"/>
      <c r="AU165" s="32"/>
      <c r="AV165" s="2" t="s">
        <v>249</v>
      </c>
      <c r="AW165" s="32"/>
      <c r="AX165" s="32"/>
      <c r="AY165" s="32"/>
      <c r="AZ165" s="32"/>
      <c r="BA165" s="32"/>
      <c r="BB165" s="32"/>
      <c r="BC165" s="32"/>
      <c r="BD165" s="32"/>
      <c r="BE165" s="1"/>
      <c r="BF165" s="32"/>
      <c r="BG165" s="2" t="s">
        <v>250</v>
      </c>
      <c r="BH165" s="32"/>
      <c r="BI165" s="32"/>
      <c r="BJ165" s="32"/>
      <c r="BK165" s="32"/>
      <c r="BL165" s="32"/>
      <c r="BM165" s="32"/>
      <c r="BN165" s="32"/>
      <c r="BO165" s="32"/>
    </row>
    <row r="166" spans="3:67" ht="12" customHeight="1" x14ac:dyDescent="0.2">
      <c r="C166" s="32">
        <v>1</v>
      </c>
      <c r="D166" s="1" t="s">
        <v>54</v>
      </c>
      <c r="E166" s="1">
        <v>14</v>
      </c>
      <c r="F166" s="1">
        <v>11</v>
      </c>
      <c r="G166" s="1">
        <v>2</v>
      </c>
      <c r="H166" s="1">
        <v>1</v>
      </c>
      <c r="I166" s="40">
        <v>52</v>
      </c>
      <c r="J166" s="32" t="s">
        <v>133</v>
      </c>
      <c r="K166" s="40">
        <v>23</v>
      </c>
      <c r="L166" s="5">
        <f t="shared" ref="L166:L173" si="97">SUM(2*F166+G166)</f>
        <v>24</v>
      </c>
      <c r="M166" s="6" t="s">
        <v>71</v>
      </c>
      <c r="N166" s="32">
        <v>1</v>
      </c>
      <c r="O166" s="1" t="s">
        <v>236</v>
      </c>
      <c r="P166" s="1">
        <v>14</v>
      </c>
      <c r="Q166" s="1">
        <v>10</v>
      </c>
      <c r="R166" s="1">
        <v>2</v>
      </c>
      <c r="S166" s="1">
        <v>2</v>
      </c>
      <c r="T166" s="1">
        <v>64</v>
      </c>
      <c r="U166" s="32" t="s">
        <v>133</v>
      </c>
      <c r="V166" s="1">
        <v>28</v>
      </c>
      <c r="W166" s="5">
        <f t="shared" ref="W166:W173" si="98">SUM(2*Q166+R166)</f>
        <v>22</v>
      </c>
      <c r="X166" s="5" t="s">
        <v>71</v>
      </c>
      <c r="Y166" s="32">
        <v>1</v>
      </c>
      <c r="Z166" s="1" t="s">
        <v>59</v>
      </c>
      <c r="AA166" s="1">
        <v>14</v>
      </c>
      <c r="AB166" s="1">
        <v>9</v>
      </c>
      <c r="AC166" s="1">
        <v>1</v>
      </c>
      <c r="AD166" s="1">
        <v>4</v>
      </c>
      <c r="AE166" s="1">
        <v>56</v>
      </c>
      <c r="AF166" s="1" t="s">
        <v>133</v>
      </c>
      <c r="AG166" s="1">
        <v>24</v>
      </c>
      <c r="AH166" s="5">
        <f t="shared" ref="AH166:AH173" si="99">SUM(2*AB166+AC166)</f>
        <v>19</v>
      </c>
      <c r="AI166" s="5" t="s">
        <v>71</v>
      </c>
      <c r="AJ166" s="32">
        <v>1</v>
      </c>
      <c r="AK166" s="1" t="s">
        <v>54</v>
      </c>
      <c r="AL166" s="1">
        <v>14</v>
      </c>
      <c r="AM166" s="1">
        <v>11</v>
      </c>
      <c r="AN166" s="1">
        <v>0</v>
      </c>
      <c r="AO166" s="1">
        <v>3</v>
      </c>
      <c r="AP166" s="1">
        <v>38</v>
      </c>
      <c r="AQ166" s="1" t="s">
        <v>133</v>
      </c>
      <c r="AR166" s="1">
        <v>18</v>
      </c>
      <c r="AS166" s="5">
        <f t="shared" ref="AS166:AS173" si="100">SUM(2*AM166+AN166)</f>
        <v>22</v>
      </c>
      <c r="AT166" s="5" t="s">
        <v>71</v>
      </c>
      <c r="AU166" s="32">
        <v>1</v>
      </c>
      <c r="AV166" s="1" t="s">
        <v>251</v>
      </c>
      <c r="AW166" s="1">
        <v>14</v>
      </c>
      <c r="AX166" s="1">
        <v>12</v>
      </c>
      <c r="AY166" s="1">
        <v>1</v>
      </c>
      <c r="AZ166" s="1">
        <v>1</v>
      </c>
      <c r="BA166" s="1">
        <v>52</v>
      </c>
      <c r="BB166" s="1" t="s">
        <v>133</v>
      </c>
      <c r="BC166" s="1">
        <v>18</v>
      </c>
      <c r="BD166" s="5">
        <f t="shared" ref="BD166:BD173" si="101">SUM(2*AX166+AY166)</f>
        <v>25</v>
      </c>
      <c r="BE166" s="1"/>
      <c r="BF166" s="32">
        <v>1</v>
      </c>
      <c r="BG166" s="1" t="s">
        <v>252</v>
      </c>
      <c r="BH166" s="1">
        <v>14</v>
      </c>
      <c r="BI166" s="1">
        <v>8</v>
      </c>
      <c r="BJ166" s="1">
        <v>3</v>
      </c>
      <c r="BK166" s="1">
        <v>3</v>
      </c>
      <c r="BL166" s="1">
        <v>42</v>
      </c>
      <c r="BM166" s="1" t="s">
        <v>133</v>
      </c>
      <c r="BN166" s="1">
        <v>34</v>
      </c>
      <c r="BO166" s="5">
        <f t="shared" ref="BO166:BO173" si="102">SUM(2*BI166+BJ166)</f>
        <v>19</v>
      </c>
    </row>
    <row r="167" spans="3:67" ht="12" customHeight="1" x14ac:dyDescent="0.2">
      <c r="C167" s="32">
        <v>2</v>
      </c>
      <c r="D167" s="1" t="s">
        <v>236</v>
      </c>
      <c r="E167" s="1">
        <v>14</v>
      </c>
      <c r="F167" s="1">
        <v>9</v>
      </c>
      <c r="G167" s="1">
        <v>3</v>
      </c>
      <c r="H167" s="1">
        <v>2</v>
      </c>
      <c r="I167" s="40">
        <v>31</v>
      </c>
      <c r="J167" s="32" t="s">
        <v>133</v>
      </c>
      <c r="K167" s="40">
        <v>12</v>
      </c>
      <c r="L167" s="5">
        <f t="shared" si="97"/>
        <v>21</v>
      </c>
      <c r="M167" s="33"/>
      <c r="N167" s="32">
        <v>2</v>
      </c>
      <c r="O167" s="1" t="s">
        <v>233</v>
      </c>
      <c r="P167" s="1">
        <v>14</v>
      </c>
      <c r="Q167" s="1">
        <v>7</v>
      </c>
      <c r="R167" s="1">
        <v>5</v>
      </c>
      <c r="S167" s="1">
        <v>2</v>
      </c>
      <c r="T167" s="1">
        <v>39</v>
      </c>
      <c r="U167" s="32" t="s">
        <v>133</v>
      </c>
      <c r="V167" s="1">
        <v>18</v>
      </c>
      <c r="W167" s="5">
        <f t="shared" si="98"/>
        <v>19</v>
      </c>
      <c r="X167" s="1"/>
      <c r="Y167" s="32">
        <v>2</v>
      </c>
      <c r="Z167" s="1" t="s">
        <v>253</v>
      </c>
      <c r="AA167" s="1">
        <v>14</v>
      </c>
      <c r="AB167" s="1">
        <v>8</v>
      </c>
      <c r="AC167" s="1">
        <v>1</v>
      </c>
      <c r="AD167" s="1">
        <v>5</v>
      </c>
      <c r="AE167" s="1">
        <v>33</v>
      </c>
      <c r="AF167" s="1" t="s">
        <v>133</v>
      </c>
      <c r="AG167" s="1">
        <v>21</v>
      </c>
      <c r="AH167" s="5">
        <f t="shared" si="99"/>
        <v>17</v>
      </c>
      <c r="AI167" s="1"/>
      <c r="AJ167" s="32">
        <v>2</v>
      </c>
      <c r="AK167" s="1" t="s">
        <v>251</v>
      </c>
      <c r="AL167" s="1">
        <v>14</v>
      </c>
      <c r="AM167" s="1">
        <v>9</v>
      </c>
      <c r="AN167" s="1">
        <v>0</v>
      </c>
      <c r="AO167" s="1">
        <v>5</v>
      </c>
      <c r="AP167" s="1">
        <v>61</v>
      </c>
      <c r="AQ167" s="1" t="s">
        <v>133</v>
      </c>
      <c r="AR167" s="1">
        <v>35</v>
      </c>
      <c r="AS167" s="5">
        <f t="shared" si="100"/>
        <v>18</v>
      </c>
      <c r="AT167" s="1"/>
      <c r="AU167" s="32">
        <v>2</v>
      </c>
      <c r="AV167" s="1" t="s">
        <v>254</v>
      </c>
      <c r="AW167" s="1">
        <v>14</v>
      </c>
      <c r="AX167" s="1">
        <v>7</v>
      </c>
      <c r="AY167" s="1">
        <v>4</v>
      </c>
      <c r="AZ167" s="1">
        <v>3</v>
      </c>
      <c r="BA167" s="1">
        <v>42</v>
      </c>
      <c r="BB167" s="1" t="s">
        <v>133</v>
      </c>
      <c r="BC167" s="1">
        <v>23</v>
      </c>
      <c r="BD167" s="5">
        <f t="shared" si="101"/>
        <v>18</v>
      </c>
      <c r="BE167" s="1"/>
      <c r="BF167" s="32">
        <v>2</v>
      </c>
      <c r="BG167" s="1" t="s">
        <v>251</v>
      </c>
      <c r="BH167" s="1">
        <v>14</v>
      </c>
      <c r="BI167" s="1">
        <v>9</v>
      </c>
      <c r="BJ167" s="1">
        <v>0</v>
      </c>
      <c r="BK167" s="1">
        <v>5</v>
      </c>
      <c r="BL167" s="1">
        <v>47</v>
      </c>
      <c r="BM167" s="1" t="s">
        <v>133</v>
      </c>
      <c r="BN167" s="1">
        <v>32</v>
      </c>
      <c r="BO167" s="5">
        <f t="shared" si="102"/>
        <v>18</v>
      </c>
    </row>
    <row r="168" spans="3:67" ht="12" customHeight="1" x14ac:dyDescent="0.2">
      <c r="C168" s="32">
        <v>3</v>
      </c>
      <c r="D168" s="1" t="s">
        <v>233</v>
      </c>
      <c r="E168" s="1">
        <v>14</v>
      </c>
      <c r="F168" s="1">
        <v>7</v>
      </c>
      <c r="G168" s="1">
        <v>2</v>
      </c>
      <c r="H168" s="1">
        <v>5</v>
      </c>
      <c r="I168" s="40">
        <v>36</v>
      </c>
      <c r="J168" s="32" t="s">
        <v>133</v>
      </c>
      <c r="K168" s="40">
        <v>25</v>
      </c>
      <c r="L168" s="5">
        <f t="shared" si="97"/>
        <v>16</v>
      </c>
      <c r="M168" s="33"/>
      <c r="N168" s="32">
        <v>3</v>
      </c>
      <c r="O168" s="24" t="s">
        <v>59</v>
      </c>
      <c r="P168" s="1">
        <v>14</v>
      </c>
      <c r="Q168" s="1">
        <v>7</v>
      </c>
      <c r="R168" s="1">
        <v>4</v>
      </c>
      <c r="S168" s="1">
        <v>3</v>
      </c>
      <c r="T168" s="1">
        <v>36</v>
      </c>
      <c r="U168" s="32" t="s">
        <v>133</v>
      </c>
      <c r="V168" s="1">
        <v>26</v>
      </c>
      <c r="W168" s="5">
        <f t="shared" si="98"/>
        <v>18</v>
      </c>
      <c r="X168" s="1"/>
      <c r="Y168" s="32">
        <v>3</v>
      </c>
      <c r="Z168" s="24" t="s">
        <v>234</v>
      </c>
      <c r="AA168" s="1">
        <v>14</v>
      </c>
      <c r="AB168" s="1">
        <v>7</v>
      </c>
      <c r="AC168" s="1">
        <v>1</v>
      </c>
      <c r="AD168" s="1">
        <v>6</v>
      </c>
      <c r="AE168" s="1">
        <v>40</v>
      </c>
      <c r="AF168" s="1" t="s">
        <v>133</v>
      </c>
      <c r="AG168" s="1">
        <v>45</v>
      </c>
      <c r="AH168" s="5">
        <f t="shared" si="99"/>
        <v>15</v>
      </c>
      <c r="AI168" s="1"/>
      <c r="AJ168" s="32">
        <v>3</v>
      </c>
      <c r="AK168" s="24" t="s">
        <v>252</v>
      </c>
      <c r="AL168" s="1">
        <v>14</v>
      </c>
      <c r="AM168" s="1">
        <v>8</v>
      </c>
      <c r="AN168" s="1">
        <v>2</v>
      </c>
      <c r="AO168" s="1">
        <v>4</v>
      </c>
      <c r="AP168" s="1">
        <v>39</v>
      </c>
      <c r="AQ168" s="1" t="s">
        <v>133</v>
      </c>
      <c r="AR168" s="1">
        <v>28</v>
      </c>
      <c r="AS168" s="5">
        <f t="shared" si="100"/>
        <v>18</v>
      </c>
      <c r="AT168" s="1"/>
      <c r="AU168" s="32">
        <v>3</v>
      </c>
      <c r="AV168" s="24" t="s">
        <v>255</v>
      </c>
      <c r="AW168" s="1">
        <v>14</v>
      </c>
      <c r="AX168" s="1">
        <v>8</v>
      </c>
      <c r="AY168" s="1">
        <v>1</v>
      </c>
      <c r="AZ168" s="1">
        <v>5</v>
      </c>
      <c r="BA168" s="1">
        <v>40</v>
      </c>
      <c r="BB168" s="1" t="s">
        <v>133</v>
      </c>
      <c r="BC168" s="1">
        <v>33</v>
      </c>
      <c r="BD168" s="5">
        <f t="shared" si="101"/>
        <v>17</v>
      </c>
      <c r="BE168" s="1"/>
      <c r="BF168" s="32">
        <v>3</v>
      </c>
      <c r="BG168" s="24" t="s">
        <v>256</v>
      </c>
      <c r="BH168" s="1">
        <v>14</v>
      </c>
      <c r="BI168" s="1">
        <v>8</v>
      </c>
      <c r="BJ168" s="1">
        <v>2</v>
      </c>
      <c r="BK168" s="1">
        <v>4</v>
      </c>
      <c r="BL168" s="1">
        <v>35</v>
      </c>
      <c r="BM168" s="1" t="s">
        <v>133</v>
      </c>
      <c r="BN168" s="1">
        <v>27</v>
      </c>
      <c r="BO168" s="5">
        <f t="shared" si="102"/>
        <v>18</v>
      </c>
    </row>
    <row r="169" spans="3:67" ht="12" customHeight="1" x14ac:dyDescent="0.2">
      <c r="C169" s="32">
        <v>4</v>
      </c>
      <c r="D169" s="1" t="s">
        <v>59</v>
      </c>
      <c r="E169" s="1">
        <v>14</v>
      </c>
      <c r="F169" s="1">
        <v>8</v>
      </c>
      <c r="G169" s="1">
        <v>0</v>
      </c>
      <c r="H169" s="1">
        <v>6</v>
      </c>
      <c r="I169" s="40">
        <v>34</v>
      </c>
      <c r="J169" s="32" t="s">
        <v>133</v>
      </c>
      <c r="K169" s="40">
        <v>34</v>
      </c>
      <c r="L169" s="5">
        <f t="shared" si="97"/>
        <v>16</v>
      </c>
      <c r="M169" s="33"/>
      <c r="N169" s="32">
        <v>4</v>
      </c>
      <c r="O169" s="24" t="s">
        <v>253</v>
      </c>
      <c r="P169" s="1">
        <v>14</v>
      </c>
      <c r="Q169" s="1">
        <v>6</v>
      </c>
      <c r="R169" s="1">
        <v>2</v>
      </c>
      <c r="S169" s="1">
        <v>6</v>
      </c>
      <c r="T169" s="1">
        <v>31</v>
      </c>
      <c r="U169" s="32" t="s">
        <v>133</v>
      </c>
      <c r="V169" s="1">
        <v>26</v>
      </c>
      <c r="W169" s="5">
        <f t="shared" si="98"/>
        <v>14</v>
      </c>
      <c r="X169" s="1"/>
      <c r="Y169" s="32">
        <v>4</v>
      </c>
      <c r="Z169" s="24" t="s">
        <v>254</v>
      </c>
      <c r="AA169" s="1">
        <v>14</v>
      </c>
      <c r="AB169" s="1">
        <v>7</v>
      </c>
      <c r="AC169" s="1">
        <v>0</v>
      </c>
      <c r="AD169" s="1">
        <v>7</v>
      </c>
      <c r="AE169" s="1">
        <v>34</v>
      </c>
      <c r="AF169" s="1" t="s">
        <v>133</v>
      </c>
      <c r="AG169" s="1">
        <v>41</v>
      </c>
      <c r="AH169" s="5">
        <f t="shared" si="99"/>
        <v>14</v>
      </c>
      <c r="AI169" s="1"/>
      <c r="AJ169" s="32">
        <v>4</v>
      </c>
      <c r="AK169" s="24" t="s">
        <v>257</v>
      </c>
      <c r="AL169" s="1">
        <v>14</v>
      </c>
      <c r="AM169" s="1">
        <v>8</v>
      </c>
      <c r="AN169" s="1">
        <v>1</v>
      </c>
      <c r="AO169" s="1">
        <v>5</v>
      </c>
      <c r="AP169" s="1">
        <v>45</v>
      </c>
      <c r="AQ169" s="1" t="s">
        <v>133</v>
      </c>
      <c r="AR169" s="1">
        <v>34</v>
      </c>
      <c r="AS169" s="5">
        <f t="shared" si="100"/>
        <v>17</v>
      </c>
      <c r="AT169" s="1"/>
      <c r="AU169" s="32">
        <v>4</v>
      </c>
      <c r="AV169" s="24" t="s">
        <v>252</v>
      </c>
      <c r="AW169" s="1">
        <v>14</v>
      </c>
      <c r="AX169" s="1">
        <v>6</v>
      </c>
      <c r="AY169" s="1">
        <v>2</v>
      </c>
      <c r="AZ169" s="1">
        <v>6</v>
      </c>
      <c r="BA169" s="1">
        <v>41</v>
      </c>
      <c r="BB169" s="1" t="s">
        <v>133</v>
      </c>
      <c r="BC169" s="1">
        <v>34</v>
      </c>
      <c r="BD169" s="5">
        <f t="shared" si="101"/>
        <v>14</v>
      </c>
      <c r="BE169" s="1"/>
      <c r="BF169" s="32">
        <v>4</v>
      </c>
      <c r="BG169" s="24" t="s">
        <v>255</v>
      </c>
      <c r="BH169" s="1">
        <v>14</v>
      </c>
      <c r="BI169" s="1">
        <v>6</v>
      </c>
      <c r="BJ169" s="1">
        <v>3</v>
      </c>
      <c r="BK169" s="1">
        <v>5</v>
      </c>
      <c r="BL169" s="1">
        <v>30</v>
      </c>
      <c r="BM169" s="1" t="s">
        <v>133</v>
      </c>
      <c r="BN169" s="1">
        <v>29</v>
      </c>
      <c r="BO169" s="5">
        <f t="shared" si="102"/>
        <v>15</v>
      </c>
    </row>
    <row r="170" spans="3:67" ht="12" customHeight="1" x14ac:dyDescent="0.2">
      <c r="C170" s="32">
        <v>5</v>
      </c>
      <c r="D170" s="1" t="s">
        <v>254</v>
      </c>
      <c r="E170" s="1">
        <v>14</v>
      </c>
      <c r="F170" s="1">
        <v>6</v>
      </c>
      <c r="G170" s="1">
        <v>1</v>
      </c>
      <c r="H170" s="1">
        <v>7</v>
      </c>
      <c r="I170" s="40">
        <v>35</v>
      </c>
      <c r="J170" s="32" t="s">
        <v>133</v>
      </c>
      <c r="K170" s="40">
        <v>40</v>
      </c>
      <c r="L170" s="5">
        <f t="shared" si="97"/>
        <v>13</v>
      </c>
      <c r="M170" s="33"/>
      <c r="N170" s="32">
        <v>5</v>
      </c>
      <c r="O170" s="24" t="s">
        <v>252</v>
      </c>
      <c r="P170" s="1">
        <v>14</v>
      </c>
      <c r="Q170" s="1">
        <v>6</v>
      </c>
      <c r="R170" s="1">
        <v>1</v>
      </c>
      <c r="S170" s="1">
        <v>7</v>
      </c>
      <c r="T170" s="1">
        <v>31</v>
      </c>
      <c r="U170" s="32" t="s">
        <v>133</v>
      </c>
      <c r="V170" s="1">
        <v>36</v>
      </c>
      <c r="W170" s="5">
        <f t="shared" si="98"/>
        <v>13</v>
      </c>
      <c r="X170" s="1"/>
      <c r="Y170" s="32">
        <v>5</v>
      </c>
      <c r="Z170" s="24" t="s">
        <v>233</v>
      </c>
      <c r="AA170" s="1">
        <v>14</v>
      </c>
      <c r="AB170" s="1">
        <v>7</v>
      </c>
      <c r="AC170" s="1">
        <v>0</v>
      </c>
      <c r="AD170" s="1">
        <v>7</v>
      </c>
      <c r="AE170" s="1">
        <v>25</v>
      </c>
      <c r="AF170" s="1" t="s">
        <v>133</v>
      </c>
      <c r="AG170" s="1">
        <v>35</v>
      </c>
      <c r="AH170" s="5">
        <f t="shared" si="99"/>
        <v>14</v>
      </c>
      <c r="AI170" s="1"/>
      <c r="AJ170" s="32">
        <v>5</v>
      </c>
      <c r="AK170" s="24" t="s">
        <v>254</v>
      </c>
      <c r="AL170" s="1">
        <v>14</v>
      </c>
      <c r="AM170" s="1">
        <v>7</v>
      </c>
      <c r="AN170" s="1">
        <v>1</v>
      </c>
      <c r="AO170" s="1">
        <v>6</v>
      </c>
      <c r="AP170" s="1">
        <v>32</v>
      </c>
      <c r="AQ170" s="1" t="s">
        <v>133</v>
      </c>
      <c r="AR170" s="1">
        <v>33</v>
      </c>
      <c r="AS170" s="5">
        <f t="shared" si="100"/>
        <v>15</v>
      </c>
      <c r="AT170" s="1"/>
      <c r="AU170" s="32">
        <v>5</v>
      </c>
      <c r="AV170" s="24" t="s">
        <v>258</v>
      </c>
      <c r="AW170" s="1">
        <v>14</v>
      </c>
      <c r="AX170" s="1">
        <v>6</v>
      </c>
      <c r="AY170" s="1">
        <v>1</v>
      </c>
      <c r="AZ170" s="1">
        <v>7</v>
      </c>
      <c r="BA170" s="1">
        <v>47</v>
      </c>
      <c r="BB170" s="1" t="s">
        <v>133</v>
      </c>
      <c r="BC170" s="1">
        <v>40</v>
      </c>
      <c r="BD170" s="5">
        <f t="shared" si="101"/>
        <v>13</v>
      </c>
      <c r="BE170" s="1"/>
      <c r="BF170" s="32">
        <v>5</v>
      </c>
      <c r="BG170" s="24" t="s">
        <v>258</v>
      </c>
      <c r="BH170" s="1">
        <v>14</v>
      </c>
      <c r="BI170" s="1">
        <v>7</v>
      </c>
      <c r="BJ170" s="1">
        <v>0</v>
      </c>
      <c r="BK170" s="1">
        <v>7</v>
      </c>
      <c r="BL170" s="1">
        <v>40</v>
      </c>
      <c r="BM170" s="1" t="s">
        <v>133</v>
      </c>
      <c r="BN170" s="1">
        <v>33</v>
      </c>
      <c r="BO170" s="5">
        <f t="shared" si="102"/>
        <v>14</v>
      </c>
    </row>
    <row r="171" spans="3:67" ht="12" customHeight="1" x14ac:dyDescent="0.2">
      <c r="C171" s="32">
        <v>6</v>
      </c>
      <c r="D171" s="1" t="s">
        <v>253</v>
      </c>
      <c r="E171" s="1">
        <v>14</v>
      </c>
      <c r="F171" s="1">
        <v>5</v>
      </c>
      <c r="G171" s="1">
        <v>1</v>
      </c>
      <c r="H171" s="1">
        <v>8</v>
      </c>
      <c r="I171" s="40">
        <v>23</v>
      </c>
      <c r="J171" s="32" t="s">
        <v>133</v>
      </c>
      <c r="K171" s="40">
        <v>33</v>
      </c>
      <c r="L171" s="5">
        <f t="shared" si="97"/>
        <v>11</v>
      </c>
      <c r="M171" s="33"/>
      <c r="N171" s="32">
        <v>6</v>
      </c>
      <c r="O171" s="1" t="s">
        <v>254</v>
      </c>
      <c r="P171" s="1">
        <v>14</v>
      </c>
      <c r="Q171" s="1">
        <v>6</v>
      </c>
      <c r="R171" s="1">
        <v>0</v>
      </c>
      <c r="S171" s="1">
        <v>8</v>
      </c>
      <c r="T171" s="1">
        <v>37</v>
      </c>
      <c r="U171" s="32" t="s">
        <v>133</v>
      </c>
      <c r="V171" s="1">
        <v>45</v>
      </c>
      <c r="W171" s="5">
        <f t="shared" si="98"/>
        <v>12</v>
      </c>
      <c r="X171" s="1"/>
      <c r="Y171" s="32">
        <v>6</v>
      </c>
      <c r="Z171" s="1" t="s">
        <v>252</v>
      </c>
      <c r="AA171" s="1">
        <v>14</v>
      </c>
      <c r="AB171" s="1">
        <v>5</v>
      </c>
      <c r="AC171" s="1">
        <v>3</v>
      </c>
      <c r="AD171" s="1">
        <v>6</v>
      </c>
      <c r="AE171" s="1">
        <v>31</v>
      </c>
      <c r="AF171" s="1" t="s">
        <v>133</v>
      </c>
      <c r="AG171" s="1">
        <v>35</v>
      </c>
      <c r="AH171" s="5">
        <f t="shared" si="99"/>
        <v>13</v>
      </c>
      <c r="AI171" s="1"/>
      <c r="AJ171" s="32">
        <v>6</v>
      </c>
      <c r="AK171" s="1" t="s">
        <v>258</v>
      </c>
      <c r="AL171" s="1">
        <v>14</v>
      </c>
      <c r="AM171" s="1">
        <v>6</v>
      </c>
      <c r="AN171" s="1">
        <v>1</v>
      </c>
      <c r="AO171" s="1">
        <v>7</v>
      </c>
      <c r="AP171" s="1">
        <v>43</v>
      </c>
      <c r="AQ171" s="1" t="s">
        <v>133</v>
      </c>
      <c r="AR171" s="1">
        <v>36</v>
      </c>
      <c r="AS171" s="5">
        <f t="shared" si="100"/>
        <v>13</v>
      </c>
      <c r="AT171" s="1"/>
      <c r="AU171" s="32">
        <v>6</v>
      </c>
      <c r="AV171" s="1" t="s">
        <v>257</v>
      </c>
      <c r="AW171" s="1">
        <v>14</v>
      </c>
      <c r="AX171" s="1">
        <v>5</v>
      </c>
      <c r="AY171" s="1">
        <v>2</v>
      </c>
      <c r="AZ171" s="1">
        <v>7</v>
      </c>
      <c r="BA171" s="1">
        <v>37</v>
      </c>
      <c r="BB171" s="1" t="s">
        <v>133</v>
      </c>
      <c r="BC171" s="1">
        <v>45</v>
      </c>
      <c r="BD171" s="5">
        <f t="shared" si="101"/>
        <v>12</v>
      </c>
      <c r="BE171" s="1"/>
      <c r="BF171" s="32">
        <v>6</v>
      </c>
      <c r="BG171" s="1" t="s">
        <v>254</v>
      </c>
      <c r="BH171" s="1">
        <v>14</v>
      </c>
      <c r="BI171" s="1">
        <v>4</v>
      </c>
      <c r="BJ171" s="1">
        <v>3</v>
      </c>
      <c r="BK171" s="1">
        <v>7</v>
      </c>
      <c r="BL171" s="1">
        <v>25</v>
      </c>
      <c r="BM171" s="1" t="s">
        <v>133</v>
      </c>
      <c r="BN171" s="1">
        <v>27</v>
      </c>
      <c r="BO171" s="5">
        <f t="shared" si="102"/>
        <v>11</v>
      </c>
    </row>
    <row r="172" spans="3:67" ht="12" customHeight="1" x14ac:dyDescent="0.2">
      <c r="C172" s="32">
        <v>7</v>
      </c>
      <c r="D172" s="1" t="s">
        <v>235</v>
      </c>
      <c r="E172" s="1">
        <v>14</v>
      </c>
      <c r="F172" s="1">
        <v>4</v>
      </c>
      <c r="G172" s="1">
        <v>0</v>
      </c>
      <c r="H172" s="1">
        <v>10</v>
      </c>
      <c r="I172" s="40">
        <v>33</v>
      </c>
      <c r="J172" s="32" t="s">
        <v>133</v>
      </c>
      <c r="K172" s="40">
        <v>47</v>
      </c>
      <c r="L172" s="5">
        <f t="shared" si="97"/>
        <v>8</v>
      </c>
      <c r="M172" s="33" t="s">
        <v>70</v>
      </c>
      <c r="N172" s="32">
        <v>7</v>
      </c>
      <c r="O172" s="1" t="s">
        <v>237</v>
      </c>
      <c r="P172" s="1">
        <v>14</v>
      </c>
      <c r="Q172" s="1">
        <v>4</v>
      </c>
      <c r="R172" s="1">
        <v>1</v>
      </c>
      <c r="S172" s="1">
        <v>9</v>
      </c>
      <c r="T172" s="1">
        <v>26</v>
      </c>
      <c r="U172" s="32" t="s">
        <v>133</v>
      </c>
      <c r="V172" s="1">
        <v>40</v>
      </c>
      <c r="W172" s="5">
        <f t="shared" si="98"/>
        <v>9</v>
      </c>
      <c r="X172" s="1" t="s">
        <v>70</v>
      </c>
      <c r="Y172" s="32">
        <v>7</v>
      </c>
      <c r="Z172" s="1" t="s">
        <v>258</v>
      </c>
      <c r="AA172" s="1">
        <v>14</v>
      </c>
      <c r="AB172" s="1">
        <v>5</v>
      </c>
      <c r="AC172" s="1">
        <v>2</v>
      </c>
      <c r="AD172" s="1">
        <v>7</v>
      </c>
      <c r="AE172" s="1">
        <v>30</v>
      </c>
      <c r="AF172" s="1" t="s">
        <v>133</v>
      </c>
      <c r="AG172" s="1">
        <v>34</v>
      </c>
      <c r="AH172" s="5">
        <f t="shared" si="99"/>
        <v>12</v>
      </c>
      <c r="AI172" s="1"/>
      <c r="AJ172" s="32">
        <v>7</v>
      </c>
      <c r="AK172" s="1" t="s">
        <v>259</v>
      </c>
      <c r="AL172" s="1">
        <v>14</v>
      </c>
      <c r="AM172" s="1">
        <v>3</v>
      </c>
      <c r="AN172" s="1">
        <v>1</v>
      </c>
      <c r="AO172" s="1">
        <v>10</v>
      </c>
      <c r="AP172" s="1">
        <v>22</v>
      </c>
      <c r="AQ172" s="1" t="s">
        <v>133</v>
      </c>
      <c r="AR172" s="1">
        <v>33</v>
      </c>
      <c r="AS172" s="5">
        <f t="shared" si="100"/>
        <v>7</v>
      </c>
      <c r="AT172" s="1" t="s">
        <v>70</v>
      </c>
      <c r="AU172" s="32">
        <v>7</v>
      </c>
      <c r="AV172" s="1" t="s">
        <v>260</v>
      </c>
      <c r="AW172" s="1">
        <v>14</v>
      </c>
      <c r="AX172" s="1">
        <v>5</v>
      </c>
      <c r="AY172" s="1">
        <v>1</v>
      </c>
      <c r="AZ172" s="1">
        <v>8</v>
      </c>
      <c r="BA172" s="1">
        <v>34</v>
      </c>
      <c r="BB172" s="1" t="s">
        <v>133</v>
      </c>
      <c r="BC172" s="1">
        <v>36</v>
      </c>
      <c r="BD172" s="5">
        <f t="shared" si="101"/>
        <v>11</v>
      </c>
      <c r="BE172" s="1" t="s">
        <v>70</v>
      </c>
      <c r="BF172" s="32">
        <v>7</v>
      </c>
      <c r="BG172" s="1" t="s">
        <v>257</v>
      </c>
      <c r="BH172" s="1">
        <v>14</v>
      </c>
      <c r="BI172" s="1">
        <v>4</v>
      </c>
      <c r="BJ172" s="1">
        <v>1</v>
      </c>
      <c r="BK172" s="1">
        <v>9</v>
      </c>
      <c r="BL172" s="1">
        <v>28</v>
      </c>
      <c r="BM172" s="1" t="s">
        <v>133</v>
      </c>
      <c r="BN172" s="1">
        <v>46</v>
      </c>
      <c r="BO172" s="5">
        <f t="shared" si="102"/>
        <v>9</v>
      </c>
    </row>
    <row r="173" spans="3:67" ht="12" customHeight="1" x14ac:dyDescent="0.2">
      <c r="C173" s="32">
        <v>8</v>
      </c>
      <c r="D173" s="1" t="s">
        <v>244</v>
      </c>
      <c r="E173" s="1">
        <v>14</v>
      </c>
      <c r="F173" s="1">
        <v>1</v>
      </c>
      <c r="G173" s="1">
        <v>1</v>
      </c>
      <c r="H173" s="1">
        <v>12</v>
      </c>
      <c r="I173" s="40">
        <v>16</v>
      </c>
      <c r="J173" s="32" t="s">
        <v>133</v>
      </c>
      <c r="K173" s="40">
        <v>46</v>
      </c>
      <c r="L173" s="5">
        <f t="shared" si="97"/>
        <v>3</v>
      </c>
      <c r="M173" s="33" t="s">
        <v>70</v>
      </c>
      <c r="N173" s="32">
        <v>8</v>
      </c>
      <c r="O173" s="24" t="s">
        <v>261</v>
      </c>
      <c r="P173" s="1">
        <v>14</v>
      </c>
      <c r="Q173" s="1">
        <v>2</v>
      </c>
      <c r="R173" s="1">
        <v>1</v>
      </c>
      <c r="S173" s="1">
        <v>11</v>
      </c>
      <c r="T173" s="1">
        <v>28</v>
      </c>
      <c r="U173" s="32" t="s">
        <v>133</v>
      </c>
      <c r="V173" s="1">
        <v>73</v>
      </c>
      <c r="W173" s="5">
        <f t="shared" si="98"/>
        <v>5</v>
      </c>
      <c r="X173" s="1" t="s">
        <v>70</v>
      </c>
      <c r="Y173" s="32">
        <v>8</v>
      </c>
      <c r="Z173" s="24" t="s">
        <v>262</v>
      </c>
      <c r="AA173" s="1">
        <v>14</v>
      </c>
      <c r="AB173" s="1">
        <v>4</v>
      </c>
      <c r="AC173" s="1">
        <v>0</v>
      </c>
      <c r="AD173" s="1">
        <v>10</v>
      </c>
      <c r="AE173" s="1">
        <v>27</v>
      </c>
      <c r="AF173" s="1" t="s">
        <v>133</v>
      </c>
      <c r="AG173" s="1">
        <v>41</v>
      </c>
      <c r="AH173" s="5">
        <f t="shared" si="99"/>
        <v>8</v>
      </c>
      <c r="AI173" s="1"/>
      <c r="AJ173" s="32">
        <v>8</v>
      </c>
      <c r="AK173" s="24" t="s">
        <v>262</v>
      </c>
      <c r="AL173" s="1">
        <v>14</v>
      </c>
      <c r="AM173" s="1">
        <v>0</v>
      </c>
      <c r="AN173" s="1">
        <v>2</v>
      </c>
      <c r="AO173" s="1">
        <v>12</v>
      </c>
      <c r="AP173" s="1">
        <v>17</v>
      </c>
      <c r="AQ173" s="1" t="s">
        <v>133</v>
      </c>
      <c r="AR173" s="1">
        <v>80</v>
      </c>
      <c r="AS173" s="5">
        <f t="shared" si="100"/>
        <v>2</v>
      </c>
      <c r="AT173" s="1" t="s">
        <v>70</v>
      </c>
      <c r="AU173" s="32">
        <v>8</v>
      </c>
      <c r="AV173" s="24" t="s">
        <v>263</v>
      </c>
      <c r="AW173" s="1">
        <v>14</v>
      </c>
      <c r="AX173" s="1">
        <v>1</v>
      </c>
      <c r="AY173" s="1">
        <v>0</v>
      </c>
      <c r="AZ173" s="1">
        <v>13</v>
      </c>
      <c r="BA173" s="1">
        <v>18</v>
      </c>
      <c r="BB173" s="1" t="s">
        <v>133</v>
      </c>
      <c r="BC173" s="1">
        <v>82</v>
      </c>
      <c r="BD173" s="5">
        <f t="shared" si="101"/>
        <v>2</v>
      </c>
      <c r="BE173" s="1" t="s">
        <v>70</v>
      </c>
      <c r="BF173" s="32">
        <v>8</v>
      </c>
      <c r="BG173" s="24" t="s">
        <v>264</v>
      </c>
      <c r="BH173" s="1">
        <v>14</v>
      </c>
      <c r="BI173" s="1">
        <v>3</v>
      </c>
      <c r="BJ173" s="1">
        <v>2</v>
      </c>
      <c r="BK173" s="1">
        <v>9</v>
      </c>
      <c r="BL173" s="1">
        <v>30</v>
      </c>
      <c r="BM173" s="1" t="s">
        <v>133</v>
      </c>
      <c r="BN173" s="1">
        <v>49</v>
      </c>
      <c r="BO173" s="5">
        <f t="shared" si="102"/>
        <v>8</v>
      </c>
    </row>
    <row r="174" spans="3:67" ht="12" customHeight="1" x14ac:dyDescent="0.2">
      <c r="C174" s="32"/>
      <c r="D174" s="1"/>
      <c r="E174" s="1">
        <f>SUM(E166:E173)</f>
        <v>112</v>
      </c>
      <c r="F174" s="1">
        <f t="shared" ref="F174:K174" si="103">SUM(F166:F173)</f>
        <v>51</v>
      </c>
      <c r="G174" s="1">
        <f t="shared" si="103"/>
        <v>10</v>
      </c>
      <c r="H174" s="1">
        <f t="shared" si="103"/>
        <v>51</v>
      </c>
      <c r="I174" s="1">
        <f t="shared" si="103"/>
        <v>260</v>
      </c>
      <c r="J174" s="32" t="s">
        <v>133</v>
      </c>
      <c r="K174" s="1">
        <f t="shared" si="103"/>
        <v>260</v>
      </c>
      <c r="L174" s="1">
        <f>SUM(L166:L173)</f>
        <v>112</v>
      </c>
      <c r="M174" s="33"/>
      <c r="N174" s="32"/>
      <c r="O174" s="1"/>
      <c r="P174" s="1">
        <f>SUM(P166:P173)</f>
        <v>112</v>
      </c>
      <c r="Q174" s="1">
        <f t="shared" ref="Q174:T174" si="104">SUM(Q166:Q173)</f>
        <v>48</v>
      </c>
      <c r="R174" s="1">
        <f t="shared" si="104"/>
        <v>16</v>
      </c>
      <c r="S174" s="1">
        <f t="shared" si="104"/>
        <v>48</v>
      </c>
      <c r="T174" s="1">
        <f t="shared" si="104"/>
        <v>292</v>
      </c>
      <c r="U174" s="32" t="s">
        <v>133</v>
      </c>
      <c r="V174" s="1">
        <f t="shared" ref="V174" si="105">SUM(V166:V173)</f>
        <v>292</v>
      </c>
      <c r="W174" s="1">
        <f>SUM(W166:W173)</f>
        <v>112</v>
      </c>
      <c r="X174" s="1"/>
      <c r="Y174" s="32"/>
      <c r="Z174" s="1"/>
      <c r="AA174" s="1">
        <f>SUM(AA166:AA173)</f>
        <v>112</v>
      </c>
      <c r="AB174" s="1">
        <f t="shared" ref="AB174:AH174" si="106">SUM(AB166:AB173)</f>
        <v>52</v>
      </c>
      <c r="AC174" s="1">
        <f t="shared" si="106"/>
        <v>8</v>
      </c>
      <c r="AD174" s="1">
        <f t="shared" si="106"/>
        <v>52</v>
      </c>
      <c r="AE174" s="1">
        <f t="shared" si="106"/>
        <v>276</v>
      </c>
      <c r="AF174" s="1" t="s">
        <v>133</v>
      </c>
      <c r="AG174" s="1">
        <f t="shared" si="106"/>
        <v>276</v>
      </c>
      <c r="AH174" s="1">
        <f t="shared" si="106"/>
        <v>112</v>
      </c>
      <c r="AI174" s="1"/>
      <c r="AJ174" s="32"/>
      <c r="AK174" s="1"/>
      <c r="AL174" s="1">
        <f>SUM(AL166:AL173)</f>
        <v>112</v>
      </c>
      <c r="AM174" s="1">
        <f t="shared" ref="AM174:AP174" si="107">SUM(AM166:AM173)</f>
        <v>52</v>
      </c>
      <c r="AN174" s="1">
        <f t="shared" si="107"/>
        <v>8</v>
      </c>
      <c r="AO174" s="1">
        <f t="shared" si="107"/>
        <v>52</v>
      </c>
      <c r="AP174" s="1">
        <f t="shared" si="107"/>
        <v>297</v>
      </c>
      <c r="AQ174" s="1" t="s">
        <v>133</v>
      </c>
      <c r="AR174" s="1">
        <f t="shared" ref="AR174:AS174" si="108">SUM(AR166:AR173)</f>
        <v>297</v>
      </c>
      <c r="AS174" s="1">
        <f t="shared" si="108"/>
        <v>112</v>
      </c>
      <c r="AT174" s="1"/>
      <c r="AU174" s="32"/>
      <c r="AV174" s="1"/>
      <c r="AW174" s="1">
        <f>SUM(AW166:AW173)</f>
        <v>112</v>
      </c>
      <c r="AX174" s="1">
        <f t="shared" ref="AX174:BA174" si="109">SUM(AX166:AX173)</f>
        <v>50</v>
      </c>
      <c r="AY174" s="1">
        <f t="shared" si="109"/>
        <v>12</v>
      </c>
      <c r="AZ174" s="1">
        <f t="shared" si="109"/>
        <v>50</v>
      </c>
      <c r="BA174" s="1">
        <f t="shared" si="109"/>
        <v>311</v>
      </c>
      <c r="BB174" s="1" t="s">
        <v>133</v>
      </c>
      <c r="BC174" s="1">
        <f t="shared" ref="BC174:BD174" si="110">SUM(BC166:BC173)</f>
        <v>311</v>
      </c>
      <c r="BD174" s="1">
        <f t="shared" si="110"/>
        <v>112</v>
      </c>
      <c r="BE174" s="1"/>
      <c r="BF174" s="32"/>
      <c r="BG174" s="1"/>
      <c r="BH174" s="1">
        <f>SUM(BH166:BH173)</f>
        <v>112</v>
      </c>
      <c r="BI174" s="1">
        <f t="shared" ref="BI174:BL174" si="111">SUM(BI166:BI173)</f>
        <v>49</v>
      </c>
      <c r="BJ174" s="1">
        <f t="shared" si="111"/>
        <v>14</v>
      </c>
      <c r="BK174" s="1">
        <f t="shared" si="111"/>
        <v>49</v>
      </c>
      <c r="BL174" s="1">
        <f t="shared" si="111"/>
        <v>277</v>
      </c>
      <c r="BM174" s="1" t="s">
        <v>133</v>
      </c>
      <c r="BN174" s="1">
        <f t="shared" ref="BN174:BO174" si="112">SUM(BN166:BN173)</f>
        <v>277</v>
      </c>
      <c r="BO174" s="1">
        <f t="shared" si="112"/>
        <v>112</v>
      </c>
    </row>
    <row r="175" spans="3:67" ht="12" customHeight="1" x14ac:dyDescent="0.2">
      <c r="C175" s="32"/>
      <c r="D175" s="2" t="s">
        <v>266</v>
      </c>
      <c r="E175" s="2"/>
      <c r="F175" s="2"/>
      <c r="G175" s="2"/>
      <c r="H175" s="2"/>
      <c r="I175" s="2"/>
      <c r="J175" s="35"/>
      <c r="K175" s="2"/>
      <c r="L175" s="2"/>
      <c r="M175" s="33"/>
      <c r="N175" s="32"/>
      <c r="O175" s="2" t="s">
        <v>267</v>
      </c>
      <c r="P175" s="32"/>
      <c r="Q175" s="32"/>
      <c r="R175" s="32"/>
      <c r="S175" s="32"/>
      <c r="T175" s="32"/>
      <c r="U175" s="32"/>
      <c r="V175" s="32"/>
      <c r="W175" s="32"/>
      <c r="X175" s="1"/>
      <c r="Y175" s="32"/>
      <c r="Z175" s="2" t="s">
        <v>268</v>
      </c>
      <c r="AA175" s="32"/>
      <c r="AB175" s="32"/>
      <c r="AC175" s="32"/>
      <c r="AD175" s="32"/>
      <c r="AE175" s="32"/>
      <c r="AF175" s="32"/>
      <c r="AG175" s="32"/>
      <c r="AH175" s="32"/>
    </row>
    <row r="176" spans="3:67" ht="12" customHeight="1" x14ac:dyDescent="0.2">
      <c r="C176" s="32">
        <v>1</v>
      </c>
      <c r="D176" s="1" t="s">
        <v>257</v>
      </c>
      <c r="E176" s="1">
        <f>F176+G176+H176</f>
        <v>0</v>
      </c>
      <c r="F176" s="1"/>
      <c r="G176" s="1"/>
      <c r="H176" s="1"/>
      <c r="I176" s="40">
        <v>0</v>
      </c>
      <c r="J176" s="32" t="s">
        <v>133</v>
      </c>
      <c r="K176" s="40">
        <v>0</v>
      </c>
      <c r="L176" s="1">
        <f>SUM(F176*2+G176*1)</f>
        <v>0</v>
      </c>
      <c r="M176" s="33"/>
      <c r="N176" s="32">
        <v>1</v>
      </c>
      <c r="O176" s="1" t="s">
        <v>251</v>
      </c>
      <c r="P176" s="1">
        <v>12</v>
      </c>
      <c r="Q176" s="1">
        <v>10</v>
      </c>
      <c r="R176" s="1">
        <v>1</v>
      </c>
      <c r="S176" s="1">
        <v>1</v>
      </c>
      <c r="T176" s="1">
        <v>50</v>
      </c>
      <c r="U176" s="32" t="s">
        <v>133</v>
      </c>
      <c r="V176" s="1">
        <v>12</v>
      </c>
      <c r="W176" s="5">
        <f t="shared" ref="W176:W182" si="113">SUM(2*Q176+R176)</f>
        <v>21</v>
      </c>
      <c r="X176" s="1"/>
      <c r="Y176" s="32">
        <v>1</v>
      </c>
      <c r="Z176" s="1" t="s">
        <v>251</v>
      </c>
      <c r="AA176" s="1">
        <v>14</v>
      </c>
      <c r="AB176" s="1">
        <v>13</v>
      </c>
      <c r="AC176" s="1">
        <v>1</v>
      </c>
      <c r="AD176" s="1">
        <v>0</v>
      </c>
      <c r="AE176" s="1">
        <v>67</v>
      </c>
      <c r="AF176" s="1" t="s">
        <v>133</v>
      </c>
      <c r="AG176" s="1">
        <v>16</v>
      </c>
      <c r="AH176" s="5">
        <f t="shared" ref="AH176:AH183" si="114">SUM(2*AB176+AC176)</f>
        <v>27</v>
      </c>
    </row>
    <row r="177" spans="3:34" ht="12" customHeight="1" x14ac:dyDescent="0.2">
      <c r="C177" s="32">
        <v>2</v>
      </c>
      <c r="D177" s="1" t="s">
        <v>251</v>
      </c>
      <c r="E177" s="1">
        <f t="shared" ref="E177:E181" si="115">F177+G177+H177</f>
        <v>0</v>
      </c>
      <c r="F177" s="1"/>
      <c r="G177" s="1"/>
      <c r="H177" s="1"/>
      <c r="I177" s="40">
        <v>0</v>
      </c>
      <c r="J177" s="32" t="s">
        <v>133</v>
      </c>
      <c r="K177" s="40">
        <v>0</v>
      </c>
      <c r="L177" s="1">
        <f t="shared" ref="L177:L181" si="116">SUM(F177*2+G177*1)</f>
        <v>0</v>
      </c>
      <c r="M177" s="33"/>
      <c r="N177" s="32">
        <v>2</v>
      </c>
      <c r="O177" s="1" t="s">
        <v>255</v>
      </c>
      <c r="P177" s="1">
        <v>12</v>
      </c>
      <c r="Q177" s="1">
        <v>8</v>
      </c>
      <c r="R177" s="1">
        <v>1</v>
      </c>
      <c r="S177" s="1">
        <v>3</v>
      </c>
      <c r="T177" s="1">
        <v>52</v>
      </c>
      <c r="U177" s="32" t="s">
        <v>133</v>
      </c>
      <c r="V177" s="1">
        <v>16</v>
      </c>
      <c r="W177" s="5">
        <f t="shared" si="113"/>
        <v>17</v>
      </c>
      <c r="X177" s="1"/>
      <c r="Y177" s="32">
        <v>2</v>
      </c>
      <c r="Z177" s="1" t="s">
        <v>257</v>
      </c>
      <c r="AA177" s="1">
        <v>14</v>
      </c>
      <c r="AB177" s="1">
        <v>8</v>
      </c>
      <c r="AC177" s="1">
        <v>3</v>
      </c>
      <c r="AD177" s="1">
        <v>3</v>
      </c>
      <c r="AE177" s="1">
        <v>64</v>
      </c>
      <c r="AF177" s="1" t="s">
        <v>133</v>
      </c>
      <c r="AG177" s="1">
        <v>35</v>
      </c>
      <c r="AH177" s="5">
        <f t="shared" si="114"/>
        <v>19</v>
      </c>
    </row>
    <row r="178" spans="3:34" ht="12" customHeight="1" x14ac:dyDescent="0.2">
      <c r="C178" s="32">
        <v>3</v>
      </c>
      <c r="D178" s="1" t="s">
        <v>255</v>
      </c>
      <c r="E178" s="1">
        <f t="shared" si="115"/>
        <v>0</v>
      </c>
      <c r="F178" s="1"/>
      <c r="G178" s="1"/>
      <c r="H178" s="1"/>
      <c r="I178" s="40">
        <v>0</v>
      </c>
      <c r="J178" s="32" t="s">
        <v>133</v>
      </c>
      <c r="K178" s="40">
        <v>0</v>
      </c>
      <c r="L178" s="1">
        <f t="shared" si="116"/>
        <v>0</v>
      </c>
      <c r="M178" s="33"/>
      <c r="N178" s="32">
        <v>3</v>
      </c>
      <c r="O178" s="1" t="s">
        <v>257</v>
      </c>
      <c r="P178" s="1">
        <v>12</v>
      </c>
      <c r="Q178" s="1">
        <v>6</v>
      </c>
      <c r="R178" s="1">
        <v>2</v>
      </c>
      <c r="S178" s="1">
        <v>4</v>
      </c>
      <c r="T178" s="1">
        <v>44</v>
      </c>
      <c r="U178" s="32" t="s">
        <v>133</v>
      </c>
      <c r="V178" s="1">
        <v>36</v>
      </c>
      <c r="W178" s="5">
        <f t="shared" si="113"/>
        <v>14</v>
      </c>
      <c r="X178" s="1"/>
      <c r="Y178" s="32">
        <v>3</v>
      </c>
      <c r="Z178" s="24" t="s">
        <v>269</v>
      </c>
      <c r="AA178" s="1">
        <v>14</v>
      </c>
      <c r="AB178" s="1">
        <v>7</v>
      </c>
      <c r="AC178" s="1">
        <v>4</v>
      </c>
      <c r="AD178" s="1">
        <v>3</v>
      </c>
      <c r="AE178" s="1">
        <v>41</v>
      </c>
      <c r="AF178" s="1" t="s">
        <v>133</v>
      </c>
      <c r="AG178" s="1">
        <v>31</v>
      </c>
      <c r="AH178" s="5">
        <f t="shared" si="114"/>
        <v>18</v>
      </c>
    </row>
    <row r="179" spans="3:34" ht="12" customHeight="1" x14ac:dyDescent="0.2">
      <c r="C179" s="32">
        <v>4</v>
      </c>
      <c r="D179" s="1" t="s">
        <v>269</v>
      </c>
      <c r="E179" s="1">
        <f t="shared" si="115"/>
        <v>0</v>
      </c>
      <c r="F179" s="1"/>
      <c r="G179" s="1"/>
      <c r="H179" s="1"/>
      <c r="I179" s="40">
        <v>0</v>
      </c>
      <c r="J179" s="32" t="s">
        <v>133</v>
      </c>
      <c r="K179" s="40">
        <v>0</v>
      </c>
      <c r="L179" s="1">
        <f t="shared" si="116"/>
        <v>0</v>
      </c>
      <c r="M179" s="33"/>
      <c r="N179" s="32">
        <v>4</v>
      </c>
      <c r="O179" s="1" t="s">
        <v>269</v>
      </c>
      <c r="P179" s="1">
        <v>12</v>
      </c>
      <c r="Q179" s="1">
        <v>4</v>
      </c>
      <c r="R179" s="1">
        <v>1</v>
      </c>
      <c r="S179" s="1">
        <v>7</v>
      </c>
      <c r="T179" s="1">
        <v>27</v>
      </c>
      <c r="U179" s="32" t="s">
        <v>133</v>
      </c>
      <c r="V179" s="1">
        <v>41</v>
      </c>
      <c r="W179" s="5">
        <f t="shared" si="113"/>
        <v>9</v>
      </c>
      <c r="X179" s="1"/>
      <c r="Y179" s="32">
        <v>4</v>
      </c>
      <c r="Z179" s="24" t="s">
        <v>270</v>
      </c>
      <c r="AA179" s="1">
        <v>14</v>
      </c>
      <c r="AB179" s="1">
        <v>6</v>
      </c>
      <c r="AC179" s="1">
        <v>4</v>
      </c>
      <c r="AD179" s="1">
        <v>4</v>
      </c>
      <c r="AE179" s="1">
        <v>44</v>
      </c>
      <c r="AF179" s="1" t="s">
        <v>133</v>
      </c>
      <c r="AG179" s="1">
        <v>41</v>
      </c>
      <c r="AH179" s="5">
        <f t="shared" si="114"/>
        <v>16</v>
      </c>
    </row>
    <row r="180" spans="3:34" ht="12" customHeight="1" x14ac:dyDescent="0.2">
      <c r="C180" s="32">
        <v>5</v>
      </c>
      <c r="D180" s="1" t="s">
        <v>256</v>
      </c>
      <c r="E180" s="1">
        <f t="shared" si="115"/>
        <v>0</v>
      </c>
      <c r="F180" s="1"/>
      <c r="G180" s="1"/>
      <c r="H180" s="1"/>
      <c r="I180" s="40">
        <v>0</v>
      </c>
      <c r="J180" s="32" t="s">
        <v>133</v>
      </c>
      <c r="K180" s="40">
        <v>0</v>
      </c>
      <c r="L180" s="1">
        <f t="shared" si="116"/>
        <v>0</v>
      </c>
      <c r="M180" s="33"/>
      <c r="N180" s="32">
        <v>5</v>
      </c>
      <c r="O180" s="1" t="s">
        <v>271</v>
      </c>
      <c r="P180" s="1">
        <v>12</v>
      </c>
      <c r="Q180" s="1">
        <v>4</v>
      </c>
      <c r="R180" s="1">
        <v>1</v>
      </c>
      <c r="S180" s="1">
        <v>7</v>
      </c>
      <c r="T180" s="1">
        <v>23</v>
      </c>
      <c r="U180" s="32" t="s">
        <v>133</v>
      </c>
      <c r="V180" s="1">
        <v>49</v>
      </c>
      <c r="W180" s="5">
        <f t="shared" si="113"/>
        <v>9</v>
      </c>
      <c r="X180" s="1"/>
      <c r="Y180" s="32">
        <v>5</v>
      </c>
      <c r="Z180" s="24" t="s">
        <v>256</v>
      </c>
      <c r="AA180" s="1">
        <v>14</v>
      </c>
      <c r="AB180" s="1">
        <v>4</v>
      </c>
      <c r="AC180" s="1">
        <v>4</v>
      </c>
      <c r="AD180" s="1">
        <v>6</v>
      </c>
      <c r="AE180" s="1">
        <v>25</v>
      </c>
      <c r="AF180" s="1" t="s">
        <v>133</v>
      </c>
      <c r="AG180" s="1">
        <v>31</v>
      </c>
      <c r="AH180" s="5">
        <f t="shared" si="114"/>
        <v>12</v>
      </c>
    </row>
    <row r="181" spans="3:34" ht="12" customHeight="1" x14ac:dyDescent="0.2">
      <c r="C181" s="32">
        <v>6</v>
      </c>
      <c r="D181" s="1" t="s">
        <v>270</v>
      </c>
      <c r="E181" s="1">
        <f t="shared" si="115"/>
        <v>0</v>
      </c>
      <c r="F181" s="1"/>
      <c r="G181" s="1"/>
      <c r="H181" s="1"/>
      <c r="I181" s="40">
        <v>0</v>
      </c>
      <c r="J181" s="32" t="s">
        <v>133</v>
      </c>
      <c r="K181" s="40">
        <v>0</v>
      </c>
      <c r="L181" s="1">
        <f t="shared" si="116"/>
        <v>0</v>
      </c>
      <c r="M181" s="33"/>
      <c r="N181" s="32">
        <v>6</v>
      </c>
      <c r="O181" s="1" t="s">
        <v>256</v>
      </c>
      <c r="P181" s="1">
        <v>12</v>
      </c>
      <c r="Q181" s="1">
        <v>3</v>
      </c>
      <c r="R181" s="1">
        <v>2</v>
      </c>
      <c r="S181" s="1">
        <v>7</v>
      </c>
      <c r="T181" s="1">
        <v>20</v>
      </c>
      <c r="U181" s="32" t="s">
        <v>133</v>
      </c>
      <c r="V181" s="1">
        <v>43</v>
      </c>
      <c r="W181" s="5">
        <f t="shared" si="113"/>
        <v>8</v>
      </c>
      <c r="X181" s="1"/>
      <c r="Y181" s="32">
        <v>6</v>
      </c>
      <c r="Z181" s="1" t="s">
        <v>255</v>
      </c>
      <c r="AA181" s="1">
        <v>14</v>
      </c>
      <c r="AB181" s="1">
        <v>4</v>
      </c>
      <c r="AC181" s="1">
        <v>3</v>
      </c>
      <c r="AD181" s="1">
        <v>7</v>
      </c>
      <c r="AE181" s="1">
        <v>34</v>
      </c>
      <c r="AF181" s="1" t="s">
        <v>133</v>
      </c>
      <c r="AG181" s="1">
        <v>37</v>
      </c>
      <c r="AH181" s="5">
        <f t="shared" si="114"/>
        <v>11</v>
      </c>
    </row>
    <row r="182" spans="3:34" ht="12" customHeight="1" x14ac:dyDescent="0.2">
      <c r="C182" s="32"/>
      <c r="D182" s="1"/>
      <c r="E182" s="1">
        <f>SUM(E176:E181)</f>
        <v>0</v>
      </c>
      <c r="F182" s="1">
        <f>SUM(F176:F181)</f>
        <v>0</v>
      </c>
      <c r="G182" s="1">
        <f>SUM(G176:G181)</f>
        <v>0</v>
      </c>
      <c r="H182" s="1">
        <f>SUM(H176:H181)</f>
        <v>0</v>
      </c>
      <c r="I182" s="1">
        <f>SUM(I176:I181)</f>
        <v>0</v>
      </c>
      <c r="J182" s="32" t="s">
        <v>133</v>
      </c>
      <c r="K182" s="1">
        <f>SUM(K176:K181)</f>
        <v>0</v>
      </c>
      <c r="L182" s="1">
        <f>SUM(L176:L181)</f>
        <v>0</v>
      </c>
      <c r="M182" s="33"/>
      <c r="N182" s="32">
        <v>7</v>
      </c>
      <c r="O182" s="1" t="s">
        <v>270</v>
      </c>
      <c r="P182" s="1">
        <v>12</v>
      </c>
      <c r="Q182" s="1">
        <v>2</v>
      </c>
      <c r="R182" s="1">
        <v>2</v>
      </c>
      <c r="S182" s="1">
        <v>8</v>
      </c>
      <c r="T182" s="1">
        <v>23</v>
      </c>
      <c r="U182" s="32" t="s">
        <v>133</v>
      </c>
      <c r="V182" s="1">
        <v>42</v>
      </c>
      <c r="W182" s="5">
        <f t="shared" si="113"/>
        <v>6</v>
      </c>
      <c r="X182" s="1"/>
      <c r="Y182" s="32">
        <v>7</v>
      </c>
      <c r="Z182" s="1" t="s">
        <v>272</v>
      </c>
      <c r="AA182" s="1">
        <v>14</v>
      </c>
      <c r="AB182" s="1">
        <v>2</v>
      </c>
      <c r="AC182" s="1">
        <v>3</v>
      </c>
      <c r="AD182" s="1">
        <v>9</v>
      </c>
      <c r="AE182" s="1">
        <v>18</v>
      </c>
      <c r="AF182" s="1" t="s">
        <v>133</v>
      </c>
      <c r="AG182" s="1">
        <v>51</v>
      </c>
      <c r="AH182" s="5">
        <f t="shared" si="114"/>
        <v>7</v>
      </c>
    </row>
    <row r="183" spans="3:34" ht="12" customHeight="1" x14ac:dyDescent="0.2">
      <c r="C183" s="43"/>
      <c r="D183" s="35"/>
      <c r="E183" s="35"/>
      <c r="F183" s="35"/>
      <c r="G183" s="35"/>
      <c r="H183" s="35"/>
      <c r="I183" s="35"/>
      <c r="J183" s="35"/>
      <c r="K183" s="35"/>
      <c r="L183" s="35"/>
      <c r="M183" s="33"/>
      <c r="N183" s="32"/>
      <c r="O183" s="1"/>
      <c r="P183" s="1">
        <f>SUM(P176:P182)</f>
        <v>84</v>
      </c>
      <c r="Q183" s="1">
        <f>SUM(Q176:Q182)</f>
        <v>37</v>
      </c>
      <c r="R183" s="1">
        <f>SUM(R176:R182)</f>
        <v>10</v>
      </c>
      <c r="S183" s="1">
        <f>SUM(S176:S182)</f>
        <v>37</v>
      </c>
      <c r="T183" s="1">
        <f>SUM(T176:T182)</f>
        <v>239</v>
      </c>
      <c r="U183" s="32" t="s">
        <v>133</v>
      </c>
      <c r="V183" s="1">
        <f>SUM(V176:V182)</f>
        <v>239</v>
      </c>
      <c r="W183" s="1">
        <f>SUM(W176:W182)</f>
        <v>84</v>
      </c>
      <c r="X183" s="1"/>
      <c r="Y183" s="32">
        <v>8</v>
      </c>
      <c r="Z183" s="24" t="s">
        <v>273</v>
      </c>
      <c r="AA183" s="1">
        <v>14</v>
      </c>
      <c r="AB183" s="1">
        <v>0</v>
      </c>
      <c r="AC183" s="1">
        <v>2</v>
      </c>
      <c r="AD183" s="1">
        <v>12</v>
      </c>
      <c r="AE183" s="1">
        <v>13</v>
      </c>
      <c r="AF183" s="1" t="s">
        <v>133</v>
      </c>
      <c r="AG183" s="1">
        <v>64</v>
      </c>
      <c r="AH183" s="5">
        <f t="shared" si="114"/>
        <v>2</v>
      </c>
    </row>
    <row r="184" spans="3:34" ht="12" customHeight="1" x14ac:dyDescent="0.2">
      <c r="C184" s="43"/>
      <c r="D184" s="35"/>
      <c r="E184" s="35"/>
      <c r="F184" s="35"/>
      <c r="G184" s="35"/>
      <c r="H184" s="35"/>
      <c r="I184" s="35"/>
      <c r="J184" s="35"/>
      <c r="K184" s="35"/>
      <c r="L184" s="35"/>
      <c r="M184" s="33"/>
      <c r="N184" s="32"/>
      <c r="O184" s="1"/>
      <c r="P184" s="1"/>
      <c r="Q184" s="1"/>
      <c r="R184" s="1"/>
      <c r="S184" s="1"/>
      <c r="T184" s="1"/>
      <c r="U184" s="32"/>
      <c r="V184" s="1"/>
      <c r="W184" s="1"/>
      <c r="X184" s="1"/>
      <c r="Y184" s="32"/>
      <c r="Z184" s="1"/>
      <c r="AA184" s="1">
        <f>SUM(AA176:AA183)</f>
        <v>112</v>
      </c>
      <c r="AB184" s="1">
        <f t="shared" ref="AB184:AE184" si="117">SUM(AB176:AB183)</f>
        <v>44</v>
      </c>
      <c r="AC184" s="1">
        <f t="shared" si="117"/>
        <v>24</v>
      </c>
      <c r="AD184" s="1">
        <f t="shared" si="117"/>
        <v>44</v>
      </c>
      <c r="AE184" s="1">
        <f t="shared" si="117"/>
        <v>306</v>
      </c>
      <c r="AF184" s="1" t="s">
        <v>133</v>
      </c>
      <c r="AG184" s="1">
        <f t="shared" ref="AG184:AH184" si="118">SUM(AG176:AG183)</f>
        <v>306</v>
      </c>
      <c r="AH184" s="1">
        <f t="shared" si="118"/>
        <v>112</v>
      </c>
    </row>
    <row r="185" spans="3:34" ht="12" customHeight="1" x14ac:dyDescent="0.25">
      <c r="X185" s="27"/>
    </row>
    <row r="186" spans="3:34" ht="12" customHeight="1" x14ac:dyDescent="0.25">
      <c r="X186" s="27"/>
    </row>
    <row r="187" spans="3:34" ht="12" customHeight="1" x14ac:dyDescent="0.25">
      <c r="X187" s="27"/>
    </row>
    <row r="188" spans="3:34" ht="12" customHeight="1" x14ac:dyDescent="0.25">
      <c r="X188" s="27"/>
    </row>
    <row r="189" spans="3:34" ht="12" customHeight="1" x14ac:dyDescent="0.25">
      <c r="X189" s="27"/>
    </row>
    <row r="190" spans="3:34" ht="12" customHeight="1" x14ac:dyDescent="0.25">
      <c r="X190" s="27"/>
    </row>
    <row r="191" spans="3:34" ht="12" customHeight="1" x14ac:dyDescent="0.25">
      <c r="Z191" s="22"/>
    </row>
    <row r="192" spans="3:34" ht="12" customHeight="1" x14ac:dyDescent="0.25">
      <c r="Z192" s="6"/>
    </row>
    <row r="193" spans="26:26" ht="12" customHeight="1" x14ac:dyDescent="0.25">
      <c r="Z193" s="6"/>
    </row>
    <row r="194" spans="26:26" ht="12" customHeight="1" x14ac:dyDescent="0.25">
      <c r="Z194" s="6"/>
    </row>
    <row r="195" spans="26:26" ht="12" customHeight="1" x14ac:dyDescent="0.25">
      <c r="Z195" s="6"/>
    </row>
    <row r="196" spans="26:26" ht="12" customHeight="1" x14ac:dyDescent="0.25">
      <c r="Z196" s="6"/>
    </row>
    <row r="197" spans="26:26" ht="12" customHeight="1" x14ac:dyDescent="0.25">
      <c r="Z197" s="6"/>
    </row>
    <row r="198" spans="26:26" ht="12" customHeight="1" x14ac:dyDescent="0.25">
      <c r="Z198" s="6"/>
    </row>
    <row r="199" spans="26:26" ht="12" customHeight="1" x14ac:dyDescent="0.25">
      <c r="Z199" s="6"/>
    </row>
    <row r="200" spans="26:26" ht="12" customHeight="1" x14ac:dyDescent="0.25">
      <c r="Z200" s="6"/>
    </row>
    <row r="201" spans="26:26" ht="12" customHeight="1" x14ac:dyDescent="0.25">
      <c r="Z201" s="6"/>
    </row>
    <row r="203" spans="26:26" ht="12" customHeight="1" x14ac:dyDescent="0.25">
      <c r="Z203" s="22"/>
    </row>
    <row r="204" spans="26:26" ht="12" customHeight="1" x14ac:dyDescent="0.25">
      <c r="Z204" s="22"/>
    </row>
    <row r="205" spans="26:26" ht="12" customHeight="1" x14ac:dyDescent="0.25">
      <c r="Z205" s="22"/>
    </row>
    <row r="206" spans="26:26" ht="12" customHeight="1" x14ac:dyDescent="0.25">
      <c r="Z206" s="6"/>
    </row>
    <row r="207" spans="26:26" ht="12" customHeight="1" x14ac:dyDescent="0.25">
      <c r="Z207" s="6"/>
    </row>
    <row r="208" spans="26:26" ht="12" customHeight="1" x14ac:dyDescent="0.25">
      <c r="Z208" s="6"/>
    </row>
    <row r="209" spans="5:26" ht="12" customHeight="1" x14ac:dyDescent="0.25">
      <c r="Z209" s="6"/>
    </row>
    <row r="210" spans="5:26" ht="12" customHeight="1" x14ac:dyDescent="0.25">
      <c r="Z210" s="6"/>
    </row>
    <row r="211" spans="5:26" ht="12" customHeight="1" x14ac:dyDescent="0.25">
      <c r="Z211" s="6"/>
    </row>
    <row r="212" spans="5:26" ht="12" customHeight="1" x14ac:dyDescent="0.25">
      <c r="Z212" s="6"/>
    </row>
    <row r="213" spans="5:26" ht="12" customHeight="1" x14ac:dyDescent="0.25">
      <c r="Z213" s="6"/>
    </row>
    <row r="214" spans="5:26" ht="12" customHeight="1" x14ac:dyDescent="0.25">
      <c r="Z214" s="6"/>
    </row>
    <row r="215" spans="5:26" ht="12" customHeight="1" x14ac:dyDescent="0.25">
      <c r="Z215" s="6"/>
    </row>
    <row r="218" spans="5:26" ht="12" customHeight="1" x14ac:dyDescent="0.25">
      <c r="E218" s="27"/>
      <c r="F218" s="27"/>
      <c r="G218" s="27"/>
      <c r="H218" s="27"/>
      <c r="I218" s="27"/>
      <c r="K218" s="27"/>
      <c r="L218" s="27"/>
    </row>
    <row r="219" spans="5:26" ht="12" customHeight="1" x14ac:dyDescent="0.25">
      <c r="Z219" s="22"/>
    </row>
    <row r="220" spans="5:26" ht="12" customHeight="1" x14ac:dyDescent="0.25">
      <c r="Z220" s="6"/>
    </row>
    <row r="221" spans="5:26" ht="12" customHeight="1" x14ac:dyDescent="0.25">
      <c r="Z221" s="6"/>
    </row>
    <row r="222" spans="5:26" ht="12" customHeight="1" x14ac:dyDescent="0.25">
      <c r="Z222" s="6"/>
    </row>
    <row r="223" spans="5:26" ht="12" customHeight="1" x14ac:dyDescent="0.25">
      <c r="Z223" s="6"/>
    </row>
    <row r="224" spans="5:26" ht="12" customHeight="1" x14ac:dyDescent="0.25">
      <c r="Z224" s="6"/>
    </row>
    <row r="225" spans="5:55" ht="12" customHeight="1" x14ac:dyDescent="0.25">
      <c r="Z225" s="6"/>
    </row>
    <row r="226" spans="5:55" ht="12" customHeight="1" x14ac:dyDescent="0.25">
      <c r="Z226" s="6"/>
    </row>
    <row r="227" spans="5:55" ht="12" customHeight="1" x14ac:dyDescent="0.25">
      <c r="Z227" s="6"/>
    </row>
    <row r="228" spans="5:55" ht="12" customHeight="1" x14ac:dyDescent="0.25">
      <c r="Z228" s="6"/>
    </row>
    <row r="229" spans="5:55" ht="12" customHeight="1" x14ac:dyDescent="0.25">
      <c r="Z229" s="6"/>
    </row>
    <row r="239" spans="5:55" s="5" customFormat="1" ht="12" customHeight="1" x14ac:dyDescent="0.25">
      <c r="E239" s="26"/>
      <c r="F239" s="26"/>
      <c r="G239" s="26"/>
      <c r="H239" s="26"/>
      <c r="I239" s="26"/>
      <c r="J239" s="16"/>
      <c r="K239" s="26"/>
      <c r="L239" s="26"/>
      <c r="U239" s="38"/>
      <c r="X239" s="26"/>
      <c r="Y239" s="26"/>
      <c r="AG239" s="9"/>
      <c r="AJ239" s="26"/>
      <c r="AK239" s="26"/>
      <c r="AQ239" s="9"/>
      <c r="AR239" s="9"/>
      <c r="AU239" s="26"/>
      <c r="AV239" s="26"/>
      <c r="BB239" s="9"/>
      <c r="BC239" s="9"/>
    </row>
    <row r="240" spans="5:55" s="5" customFormat="1" ht="12" customHeight="1" x14ac:dyDescent="0.25">
      <c r="E240" s="26"/>
      <c r="F240" s="26"/>
      <c r="G240" s="26"/>
      <c r="H240" s="26"/>
      <c r="I240" s="26"/>
      <c r="J240" s="16"/>
      <c r="K240" s="26"/>
      <c r="L240" s="26"/>
      <c r="U240" s="38"/>
      <c r="X240" s="26"/>
      <c r="Y240" s="26"/>
      <c r="AG240" s="9"/>
      <c r="AJ240" s="26"/>
      <c r="AK240" s="26"/>
      <c r="AQ240" s="9"/>
      <c r="AR240" s="9"/>
      <c r="AU240" s="26"/>
      <c r="AV240" s="26"/>
      <c r="BB240" s="9"/>
      <c r="BC240" s="9"/>
    </row>
    <row r="241" spans="5:55" s="5" customFormat="1" ht="12" customHeight="1" x14ac:dyDescent="0.25">
      <c r="E241" s="26"/>
      <c r="F241" s="26"/>
      <c r="G241" s="26"/>
      <c r="H241" s="26"/>
      <c r="I241" s="26"/>
      <c r="J241" s="16"/>
      <c r="K241" s="26"/>
      <c r="L241" s="26"/>
      <c r="U241" s="38"/>
      <c r="X241" s="26"/>
      <c r="Y241" s="26"/>
      <c r="AG241" s="9"/>
      <c r="AJ241" s="26"/>
      <c r="AK241" s="26"/>
      <c r="AQ241" s="9"/>
      <c r="AR241" s="9"/>
      <c r="AU241" s="26"/>
      <c r="AV241" s="26"/>
      <c r="BB241" s="9"/>
      <c r="BC241" s="9"/>
    </row>
    <row r="242" spans="5:55" s="5" customFormat="1" ht="12" customHeight="1" x14ac:dyDescent="0.25">
      <c r="E242" s="26"/>
      <c r="F242" s="26"/>
      <c r="G242" s="26"/>
      <c r="H242" s="26"/>
      <c r="I242" s="26"/>
      <c r="J242" s="16"/>
      <c r="K242" s="26"/>
      <c r="L242" s="26"/>
      <c r="U242" s="38"/>
      <c r="X242" s="26"/>
      <c r="Y242" s="26"/>
      <c r="AG242" s="9"/>
      <c r="AJ242" s="26"/>
      <c r="AK242" s="26"/>
      <c r="AQ242" s="9"/>
      <c r="AR242" s="9"/>
      <c r="AU242" s="26"/>
      <c r="AV242" s="26"/>
      <c r="BB242" s="9"/>
      <c r="BC242" s="9"/>
    </row>
    <row r="243" spans="5:55" s="5" customFormat="1" ht="12" customHeight="1" x14ac:dyDescent="0.25">
      <c r="E243" s="26"/>
      <c r="F243" s="26"/>
      <c r="G243" s="26"/>
      <c r="H243" s="26"/>
      <c r="I243" s="26"/>
      <c r="J243" s="16"/>
      <c r="K243" s="26"/>
      <c r="L243" s="26"/>
      <c r="U243" s="38"/>
      <c r="X243" s="26"/>
      <c r="Y243" s="26"/>
      <c r="AG243" s="9"/>
      <c r="AJ243" s="26"/>
      <c r="AK243" s="26"/>
      <c r="AQ243" s="9"/>
      <c r="AR243" s="9"/>
      <c r="AU243" s="26"/>
      <c r="AV243" s="26"/>
      <c r="BB243" s="9"/>
      <c r="BC243" s="9"/>
    </row>
    <row r="244" spans="5:55" s="5" customFormat="1" ht="12" customHeight="1" x14ac:dyDescent="0.25">
      <c r="E244" s="26"/>
      <c r="F244" s="26"/>
      <c r="G244" s="26"/>
      <c r="H244" s="26"/>
      <c r="I244" s="26"/>
      <c r="J244" s="16"/>
      <c r="K244" s="26"/>
      <c r="L244" s="26"/>
      <c r="U244" s="38"/>
      <c r="X244" s="26"/>
      <c r="Y244" s="26"/>
      <c r="AG244" s="9"/>
      <c r="AJ244" s="26"/>
      <c r="AK244" s="26"/>
      <c r="AQ244" s="9"/>
      <c r="AR244" s="9"/>
      <c r="AU244" s="26"/>
      <c r="AV244" s="26"/>
      <c r="BB244" s="9"/>
      <c r="BC244" s="9"/>
    </row>
    <row r="245" spans="5:55" s="5" customFormat="1" ht="12" customHeight="1" x14ac:dyDescent="0.25">
      <c r="E245" s="26"/>
      <c r="F245" s="26"/>
      <c r="G245" s="26"/>
      <c r="H245" s="26"/>
      <c r="I245" s="26"/>
      <c r="J245" s="16"/>
      <c r="K245" s="26"/>
      <c r="L245" s="26"/>
      <c r="U245" s="38"/>
      <c r="X245" s="26"/>
      <c r="Y245" s="26"/>
      <c r="AG245" s="9"/>
      <c r="AJ245" s="26"/>
      <c r="AK245" s="26"/>
      <c r="AQ245" s="9"/>
      <c r="AR245" s="9"/>
      <c r="AU245" s="26"/>
      <c r="AV245" s="26"/>
      <c r="BB245" s="9"/>
      <c r="BC245" s="9"/>
    </row>
    <row r="246" spans="5:55" s="5" customFormat="1" ht="12" customHeight="1" x14ac:dyDescent="0.25">
      <c r="E246" s="26"/>
      <c r="F246" s="26"/>
      <c r="G246" s="26"/>
      <c r="H246" s="26"/>
      <c r="I246" s="26"/>
      <c r="J246" s="16"/>
      <c r="K246" s="26"/>
      <c r="L246" s="26"/>
      <c r="U246" s="38"/>
      <c r="X246" s="26"/>
      <c r="Y246" s="26"/>
      <c r="AG246" s="9"/>
      <c r="AJ246" s="26"/>
      <c r="AK246" s="26"/>
      <c r="AQ246" s="9"/>
      <c r="AR246" s="9"/>
      <c r="AU246" s="26"/>
      <c r="AV246" s="26"/>
      <c r="BB246" s="9"/>
      <c r="BC246" s="9"/>
    </row>
    <row r="247" spans="5:55" s="5" customFormat="1" ht="12" customHeight="1" x14ac:dyDescent="0.25">
      <c r="E247" s="26"/>
      <c r="F247" s="26"/>
      <c r="G247" s="26"/>
      <c r="H247" s="26"/>
      <c r="I247" s="26"/>
      <c r="J247" s="16"/>
      <c r="K247" s="26"/>
      <c r="L247" s="26"/>
      <c r="U247" s="38"/>
      <c r="X247" s="26"/>
      <c r="Y247" s="26"/>
      <c r="AG247" s="9"/>
      <c r="AJ247" s="26"/>
      <c r="AK247" s="26"/>
      <c r="AQ247" s="9"/>
      <c r="AR247" s="9"/>
      <c r="AU247" s="26"/>
      <c r="AV247" s="26"/>
      <c r="BB247" s="9"/>
      <c r="BC247" s="9"/>
    </row>
    <row r="248" spans="5:55" s="5" customFormat="1" ht="12" customHeight="1" x14ac:dyDescent="0.25">
      <c r="E248" s="26"/>
      <c r="F248" s="26"/>
      <c r="G248" s="26"/>
      <c r="H248" s="26"/>
      <c r="I248" s="26"/>
      <c r="J248" s="16"/>
      <c r="K248" s="26"/>
      <c r="L248" s="26"/>
      <c r="U248" s="38"/>
      <c r="X248" s="26"/>
      <c r="Y248" s="26"/>
      <c r="AG248" s="9"/>
      <c r="AJ248" s="26"/>
      <c r="AK248" s="26"/>
      <c r="AQ248" s="9"/>
      <c r="AR248" s="9"/>
      <c r="AU248" s="26"/>
      <c r="AV248" s="26"/>
      <c r="BB248" s="9"/>
      <c r="BC248" s="9"/>
    </row>
    <row r="249" spans="5:55" s="5" customFormat="1" ht="12" customHeight="1" x14ac:dyDescent="0.25">
      <c r="E249" s="26"/>
      <c r="F249" s="26"/>
      <c r="G249" s="26"/>
      <c r="H249" s="26"/>
      <c r="I249" s="26"/>
      <c r="J249" s="16"/>
      <c r="K249" s="26"/>
      <c r="L249" s="26"/>
      <c r="U249" s="38"/>
      <c r="X249" s="26"/>
      <c r="Y249" s="26"/>
      <c r="AG249" s="9"/>
      <c r="AJ249" s="26"/>
      <c r="AK249" s="26"/>
      <c r="AQ249" s="9"/>
      <c r="AR249" s="9"/>
      <c r="AU249" s="26"/>
      <c r="AV249" s="26"/>
      <c r="BB249" s="9"/>
      <c r="BC249" s="9"/>
    </row>
    <row r="250" spans="5:55" s="5" customFormat="1" ht="12" customHeight="1" x14ac:dyDescent="0.25">
      <c r="E250" s="26"/>
      <c r="F250" s="26"/>
      <c r="G250" s="26"/>
      <c r="H250" s="26"/>
      <c r="I250" s="26"/>
      <c r="J250" s="16"/>
      <c r="K250" s="26"/>
      <c r="L250" s="26"/>
      <c r="U250" s="38"/>
      <c r="X250" s="26"/>
      <c r="Y250" s="26"/>
      <c r="AG250" s="9"/>
      <c r="AJ250" s="26"/>
      <c r="AK250" s="26"/>
      <c r="AQ250" s="9"/>
      <c r="AR250" s="9"/>
      <c r="AU250" s="26"/>
      <c r="AV250" s="26"/>
      <c r="BB250" s="9"/>
      <c r="BC250" s="9"/>
    </row>
    <row r="251" spans="5:55" s="5" customFormat="1" ht="12" customHeight="1" x14ac:dyDescent="0.25">
      <c r="E251" s="26"/>
      <c r="F251" s="26"/>
      <c r="G251" s="26"/>
      <c r="H251" s="26"/>
      <c r="I251" s="26"/>
      <c r="J251" s="16"/>
      <c r="K251" s="26"/>
      <c r="L251" s="26"/>
      <c r="U251" s="38"/>
      <c r="X251" s="26"/>
      <c r="Y251" s="26"/>
      <c r="AG251" s="9"/>
      <c r="AJ251" s="26"/>
      <c r="AK251" s="26"/>
      <c r="AQ251" s="9"/>
      <c r="AR251" s="9"/>
      <c r="AU251" s="26"/>
      <c r="AV251" s="26"/>
      <c r="BB251" s="9"/>
      <c r="BC251" s="9"/>
    </row>
    <row r="252" spans="5:55" s="5" customFormat="1" ht="12" customHeight="1" x14ac:dyDescent="0.25">
      <c r="E252" s="26"/>
      <c r="F252" s="26"/>
      <c r="G252" s="26"/>
      <c r="H252" s="26"/>
      <c r="I252" s="26"/>
      <c r="J252" s="16"/>
      <c r="K252" s="26"/>
      <c r="L252" s="26"/>
      <c r="U252" s="38"/>
      <c r="X252" s="26"/>
      <c r="Y252" s="26"/>
      <c r="AG252" s="9"/>
      <c r="AJ252" s="26"/>
      <c r="AK252" s="26"/>
      <c r="AQ252" s="9"/>
      <c r="AR252" s="9"/>
      <c r="AU252" s="26"/>
      <c r="AV252" s="26"/>
      <c r="BB252" s="9"/>
      <c r="BC252" s="9"/>
    </row>
    <row r="253" spans="5:55" s="5" customFormat="1" ht="12" customHeight="1" x14ac:dyDescent="0.25">
      <c r="E253" s="26"/>
      <c r="F253" s="26"/>
      <c r="G253" s="26"/>
      <c r="H253" s="26"/>
      <c r="I253" s="26"/>
      <c r="J253" s="16"/>
      <c r="K253" s="26"/>
      <c r="L253" s="26"/>
      <c r="U253" s="38"/>
      <c r="X253" s="26"/>
      <c r="Y253" s="26"/>
      <c r="AG253" s="9"/>
      <c r="AJ253" s="26"/>
      <c r="AK253" s="26"/>
      <c r="AQ253" s="9"/>
      <c r="AR253" s="9"/>
      <c r="AU253" s="26"/>
      <c r="AV253" s="26"/>
      <c r="BB253" s="9"/>
      <c r="BC253" s="9"/>
    </row>
    <row r="254" spans="5:55" s="5" customFormat="1" ht="12" customHeight="1" x14ac:dyDescent="0.25">
      <c r="E254" s="26"/>
      <c r="F254" s="26"/>
      <c r="G254" s="26"/>
      <c r="H254" s="26"/>
      <c r="I254" s="26"/>
      <c r="J254" s="16"/>
      <c r="K254" s="26"/>
      <c r="L254" s="26"/>
      <c r="U254" s="38"/>
      <c r="X254" s="26"/>
      <c r="Y254" s="26"/>
      <c r="AG254" s="9"/>
      <c r="AJ254" s="26"/>
      <c r="AK254" s="26"/>
      <c r="AQ254" s="9"/>
      <c r="AR254" s="9"/>
      <c r="AU254" s="26"/>
      <c r="AV254" s="26"/>
      <c r="BB254" s="9"/>
      <c r="BC254" s="9"/>
    </row>
    <row r="255" spans="5:55" s="5" customFormat="1" ht="12" customHeight="1" x14ac:dyDescent="0.25">
      <c r="E255" s="26"/>
      <c r="F255" s="26"/>
      <c r="G255" s="26"/>
      <c r="H255" s="26"/>
      <c r="I255" s="26"/>
      <c r="J255" s="16"/>
      <c r="K255" s="26"/>
      <c r="L255" s="26"/>
      <c r="U255" s="38"/>
      <c r="X255" s="26"/>
      <c r="Y255" s="26"/>
      <c r="AG255" s="9"/>
      <c r="AJ255" s="26"/>
      <c r="AK255" s="26"/>
      <c r="AQ255" s="9"/>
      <c r="AR255" s="9"/>
      <c r="AU255" s="26"/>
      <c r="AV255" s="26"/>
      <c r="BB255" s="9"/>
      <c r="BC255" s="9"/>
    </row>
    <row r="256" spans="5:55" s="5" customFormat="1" ht="12" customHeight="1" x14ac:dyDescent="0.25">
      <c r="E256" s="26"/>
      <c r="F256" s="26"/>
      <c r="G256" s="26"/>
      <c r="H256" s="26"/>
      <c r="I256" s="26"/>
      <c r="J256" s="16"/>
      <c r="K256" s="26"/>
      <c r="L256" s="26"/>
      <c r="U256" s="38"/>
      <c r="X256" s="26"/>
      <c r="Y256" s="26"/>
      <c r="AG256" s="9"/>
      <c r="AJ256" s="26"/>
      <c r="AK256" s="26"/>
      <c r="AQ256" s="9"/>
      <c r="AR256" s="9"/>
      <c r="AU256" s="26"/>
      <c r="AV256" s="26"/>
      <c r="BB256" s="9"/>
      <c r="BC256" s="9"/>
    </row>
    <row r="257" spans="5:55" s="5" customFormat="1" ht="12" customHeight="1" x14ac:dyDescent="0.25">
      <c r="E257" s="26"/>
      <c r="F257" s="26"/>
      <c r="G257" s="26"/>
      <c r="H257" s="26"/>
      <c r="I257" s="26"/>
      <c r="J257" s="16"/>
      <c r="K257" s="26"/>
      <c r="L257" s="26"/>
      <c r="U257" s="38"/>
      <c r="X257" s="26"/>
      <c r="Y257" s="26"/>
      <c r="AG257" s="9"/>
      <c r="AJ257" s="26"/>
      <c r="AK257" s="26"/>
      <c r="AQ257" s="9"/>
      <c r="AR257" s="9"/>
      <c r="AU257" s="26"/>
      <c r="AV257" s="26"/>
      <c r="BB257" s="9"/>
      <c r="BC257" s="9"/>
    </row>
    <row r="258" spans="5:55" s="5" customFormat="1" ht="12" customHeight="1" x14ac:dyDescent="0.25">
      <c r="E258" s="26"/>
      <c r="F258" s="26"/>
      <c r="G258" s="26"/>
      <c r="H258" s="26"/>
      <c r="I258" s="26"/>
      <c r="J258" s="16"/>
      <c r="K258" s="26"/>
      <c r="L258" s="26"/>
      <c r="U258" s="38"/>
      <c r="X258" s="26"/>
      <c r="Y258" s="26"/>
      <c r="AG258" s="9"/>
      <c r="AJ258" s="26"/>
      <c r="AK258" s="26"/>
      <c r="AQ258" s="9"/>
      <c r="AR258" s="9"/>
      <c r="AU258" s="26"/>
      <c r="AV258" s="26"/>
      <c r="BB258" s="9"/>
      <c r="BC258" s="9"/>
    </row>
    <row r="259" spans="5:55" s="5" customFormat="1" ht="12" customHeight="1" x14ac:dyDescent="0.25">
      <c r="E259" s="26"/>
      <c r="F259" s="26"/>
      <c r="G259" s="26"/>
      <c r="H259" s="26"/>
      <c r="I259" s="26"/>
      <c r="J259" s="16"/>
      <c r="K259" s="26"/>
      <c r="L259" s="26"/>
      <c r="U259" s="38"/>
      <c r="X259" s="26"/>
      <c r="Y259" s="26"/>
      <c r="AG259" s="9"/>
      <c r="AJ259" s="26"/>
      <c r="AK259" s="26"/>
      <c r="AQ259" s="9"/>
      <c r="AR259" s="9"/>
      <c r="AU259" s="26"/>
      <c r="AV259" s="26"/>
      <c r="BB259" s="9"/>
      <c r="BC259" s="9"/>
    </row>
    <row r="260" spans="5:55" s="5" customFormat="1" ht="12" customHeight="1" x14ac:dyDescent="0.25">
      <c r="E260" s="26"/>
      <c r="F260" s="26"/>
      <c r="G260" s="26"/>
      <c r="H260" s="26"/>
      <c r="I260" s="26"/>
      <c r="J260" s="16"/>
      <c r="K260" s="26"/>
      <c r="L260" s="26"/>
      <c r="U260" s="38"/>
      <c r="X260" s="26"/>
      <c r="Y260" s="26"/>
      <c r="AG260" s="9"/>
      <c r="AJ260" s="26"/>
      <c r="AK260" s="26"/>
      <c r="AQ260" s="9"/>
      <c r="AR260" s="9"/>
      <c r="AU260" s="26"/>
      <c r="AV260" s="26"/>
      <c r="BB260" s="9"/>
      <c r="BC260" s="9"/>
    </row>
    <row r="261" spans="5:55" s="5" customFormat="1" ht="12" customHeight="1" x14ac:dyDescent="0.25">
      <c r="E261" s="26"/>
      <c r="F261" s="26"/>
      <c r="G261" s="26"/>
      <c r="H261" s="26"/>
      <c r="I261" s="26"/>
      <c r="J261" s="16"/>
      <c r="K261" s="26"/>
      <c r="L261" s="26"/>
      <c r="U261" s="38"/>
      <c r="X261" s="26"/>
      <c r="Y261" s="26"/>
      <c r="AG261" s="9"/>
      <c r="AJ261" s="26"/>
      <c r="AK261" s="26"/>
      <c r="AQ261" s="9"/>
      <c r="AR261" s="9"/>
      <c r="AU261" s="26"/>
      <c r="AV261" s="26"/>
      <c r="BB261" s="9"/>
      <c r="BC261" s="9"/>
    </row>
    <row r="262" spans="5:55" s="5" customFormat="1" ht="12" customHeight="1" x14ac:dyDescent="0.25">
      <c r="E262" s="26"/>
      <c r="F262" s="26"/>
      <c r="G262" s="26"/>
      <c r="H262" s="26"/>
      <c r="I262" s="26"/>
      <c r="J262" s="16"/>
      <c r="K262" s="26"/>
      <c r="L262" s="26"/>
      <c r="U262" s="38"/>
      <c r="X262" s="26"/>
      <c r="Y262" s="26"/>
      <c r="AG262" s="9"/>
      <c r="AJ262" s="26"/>
      <c r="AK262" s="26"/>
      <c r="AQ262" s="9"/>
      <c r="AR262" s="9"/>
      <c r="AU262" s="26"/>
      <c r="AV262" s="26"/>
      <c r="BB262" s="9"/>
      <c r="BC262" s="9"/>
    </row>
    <row r="263" spans="5:55" s="5" customFormat="1" ht="12" customHeight="1" x14ac:dyDescent="0.25">
      <c r="E263" s="26"/>
      <c r="F263" s="26"/>
      <c r="G263" s="26"/>
      <c r="H263" s="26"/>
      <c r="I263" s="26"/>
      <c r="J263" s="16"/>
      <c r="K263" s="26"/>
      <c r="L263" s="26"/>
      <c r="U263" s="38"/>
      <c r="X263" s="26"/>
      <c r="Y263" s="26"/>
      <c r="AG263" s="9"/>
      <c r="AJ263" s="26"/>
      <c r="AK263" s="26"/>
      <c r="AQ263" s="9"/>
      <c r="AR263" s="9"/>
      <c r="AU263" s="26"/>
      <c r="AV263" s="26"/>
      <c r="BB263" s="9"/>
      <c r="BC263" s="9"/>
    </row>
    <row r="264" spans="5:55" s="5" customFormat="1" ht="12" customHeight="1" x14ac:dyDescent="0.25">
      <c r="E264" s="26"/>
      <c r="F264" s="26"/>
      <c r="G264" s="26"/>
      <c r="H264" s="26"/>
      <c r="I264" s="26"/>
      <c r="J264" s="16"/>
      <c r="K264" s="26"/>
      <c r="L264" s="26"/>
      <c r="U264" s="38"/>
      <c r="X264" s="26"/>
      <c r="Y264" s="26"/>
      <c r="AG264" s="9"/>
      <c r="AJ264" s="26"/>
      <c r="AK264" s="26"/>
      <c r="AQ264" s="9"/>
      <c r="AR264" s="9"/>
      <c r="AU264" s="26"/>
      <c r="AV264" s="26"/>
      <c r="BB264" s="9"/>
      <c r="BC264" s="9"/>
    </row>
    <row r="265" spans="5:55" s="5" customFormat="1" ht="12" customHeight="1" x14ac:dyDescent="0.25">
      <c r="E265" s="26"/>
      <c r="F265" s="26"/>
      <c r="G265" s="26"/>
      <c r="H265" s="26"/>
      <c r="I265" s="26"/>
      <c r="J265" s="16"/>
      <c r="K265" s="26"/>
      <c r="L265" s="26"/>
      <c r="U265" s="38"/>
      <c r="X265" s="26"/>
      <c r="Y265" s="26"/>
      <c r="AG265" s="9"/>
      <c r="AJ265" s="26"/>
      <c r="AK265" s="26"/>
      <c r="AQ265" s="9"/>
      <c r="AR265" s="9"/>
      <c r="AU265" s="26"/>
      <c r="AV265" s="26"/>
      <c r="BB265" s="9"/>
      <c r="BC265" s="9"/>
    </row>
    <row r="266" spans="5:55" s="5" customFormat="1" ht="12" customHeight="1" x14ac:dyDescent="0.25">
      <c r="E266" s="26"/>
      <c r="F266" s="26"/>
      <c r="G266" s="26"/>
      <c r="H266" s="26"/>
      <c r="I266" s="26"/>
      <c r="J266" s="16"/>
      <c r="K266" s="26"/>
      <c r="L266" s="26"/>
      <c r="U266" s="38"/>
      <c r="X266" s="26"/>
      <c r="Y266" s="26"/>
      <c r="AG266" s="9"/>
      <c r="AJ266" s="26"/>
      <c r="AK266" s="26"/>
      <c r="AQ266" s="9"/>
      <c r="AR266" s="9"/>
      <c r="AU266" s="26"/>
      <c r="AV266" s="26"/>
      <c r="BB266" s="9"/>
      <c r="BC266" s="9"/>
    </row>
    <row r="267" spans="5:55" s="5" customFormat="1" ht="12" customHeight="1" x14ac:dyDescent="0.25">
      <c r="E267" s="26"/>
      <c r="F267" s="26"/>
      <c r="G267" s="26"/>
      <c r="H267" s="26"/>
      <c r="I267" s="26"/>
      <c r="J267" s="16"/>
      <c r="K267" s="26"/>
      <c r="L267" s="26"/>
      <c r="U267" s="38"/>
      <c r="X267" s="26"/>
      <c r="Y267" s="26"/>
      <c r="AG267" s="9"/>
      <c r="AJ267" s="26"/>
      <c r="AK267" s="26"/>
      <c r="AQ267" s="9"/>
      <c r="AR267" s="9"/>
      <c r="AU267" s="26"/>
      <c r="AV267" s="26"/>
      <c r="BB267" s="9"/>
      <c r="BC267" s="9"/>
    </row>
    <row r="268" spans="5:55" s="5" customFormat="1" ht="12" customHeight="1" x14ac:dyDescent="0.25">
      <c r="E268" s="26"/>
      <c r="F268" s="26"/>
      <c r="G268" s="26"/>
      <c r="H268" s="26"/>
      <c r="I268" s="26"/>
      <c r="J268" s="16"/>
      <c r="K268" s="26"/>
      <c r="L268" s="26"/>
      <c r="U268" s="38"/>
      <c r="X268" s="26"/>
      <c r="Y268" s="26"/>
      <c r="AG268" s="9"/>
      <c r="AJ268" s="26"/>
      <c r="AK268" s="26"/>
      <c r="AQ268" s="9"/>
      <c r="AR268" s="9"/>
      <c r="AU268" s="26"/>
      <c r="AV268" s="26"/>
      <c r="BB268" s="9"/>
      <c r="BC268" s="9"/>
    </row>
    <row r="269" spans="5:55" s="5" customFormat="1" ht="12" customHeight="1" x14ac:dyDescent="0.25">
      <c r="E269" s="26"/>
      <c r="F269" s="26"/>
      <c r="G269" s="26"/>
      <c r="H269" s="26"/>
      <c r="I269" s="26"/>
      <c r="J269" s="16"/>
      <c r="K269" s="26"/>
      <c r="L269" s="26"/>
      <c r="U269" s="38"/>
      <c r="X269" s="26"/>
      <c r="Y269" s="26"/>
      <c r="AG269" s="9"/>
      <c r="AJ269" s="26"/>
      <c r="AK269" s="26"/>
      <c r="AQ269" s="9"/>
      <c r="AR269" s="9"/>
      <c r="AU269" s="26"/>
      <c r="AV269" s="26"/>
      <c r="BB269" s="9"/>
      <c r="BC269" s="9"/>
    </row>
    <row r="270" spans="5:55" s="5" customFormat="1" ht="12" customHeight="1" x14ac:dyDescent="0.25">
      <c r="E270" s="26"/>
      <c r="F270" s="26"/>
      <c r="G270" s="26"/>
      <c r="H270" s="26"/>
      <c r="I270" s="26"/>
      <c r="J270" s="16"/>
      <c r="K270" s="26"/>
      <c r="L270" s="26"/>
      <c r="U270" s="38"/>
      <c r="X270" s="26"/>
      <c r="Y270" s="26"/>
      <c r="AG270" s="9"/>
      <c r="AJ270" s="26"/>
      <c r="AK270" s="26"/>
      <c r="AQ270" s="9"/>
      <c r="AR270" s="9"/>
      <c r="AU270" s="26"/>
      <c r="AV270" s="26"/>
      <c r="BB270" s="9"/>
      <c r="BC270" s="9"/>
    </row>
    <row r="271" spans="5:55" s="5" customFormat="1" ht="12" customHeight="1" x14ac:dyDescent="0.25">
      <c r="E271" s="26"/>
      <c r="F271" s="26"/>
      <c r="G271" s="26"/>
      <c r="H271" s="26"/>
      <c r="I271" s="26"/>
      <c r="J271" s="16"/>
      <c r="K271" s="26"/>
      <c r="L271" s="26"/>
      <c r="U271" s="38"/>
      <c r="X271" s="26"/>
      <c r="Y271" s="26"/>
      <c r="AG271" s="9"/>
      <c r="AJ271" s="26"/>
      <c r="AK271" s="26"/>
      <c r="AQ271" s="9"/>
      <c r="AR271" s="9"/>
      <c r="AU271" s="26"/>
      <c r="AV271" s="26"/>
      <c r="BB271" s="9"/>
      <c r="BC271" s="9"/>
    </row>
    <row r="272" spans="5:55" s="5" customFormat="1" ht="12" customHeight="1" x14ac:dyDescent="0.25">
      <c r="E272" s="26"/>
      <c r="F272" s="26"/>
      <c r="G272" s="26"/>
      <c r="H272" s="26"/>
      <c r="I272" s="26"/>
      <c r="J272" s="16"/>
      <c r="K272" s="26"/>
      <c r="L272" s="26"/>
      <c r="U272" s="38"/>
      <c r="X272" s="26"/>
      <c r="Y272" s="26"/>
      <c r="AG272" s="9"/>
      <c r="AJ272" s="26"/>
      <c r="AK272" s="26"/>
      <c r="AQ272" s="9"/>
      <c r="AR272" s="9"/>
      <c r="AU272" s="26"/>
      <c r="AV272" s="26"/>
      <c r="BB272" s="9"/>
      <c r="BC272" s="9"/>
    </row>
    <row r="273" spans="5:55" s="5" customFormat="1" ht="12" customHeight="1" x14ac:dyDescent="0.25">
      <c r="E273" s="26"/>
      <c r="F273" s="26"/>
      <c r="G273" s="26"/>
      <c r="H273" s="26"/>
      <c r="I273" s="26"/>
      <c r="J273" s="16"/>
      <c r="K273" s="26"/>
      <c r="L273" s="26"/>
      <c r="U273" s="38"/>
      <c r="X273" s="26"/>
      <c r="Y273" s="26"/>
      <c r="AG273" s="9"/>
      <c r="AJ273" s="26"/>
      <c r="AK273" s="26"/>
      <c r="AQ273" s="9"/>
      <c r="AR273" s="9"/>
      <c r="AU273" s="26"/>
      <c r="AV273" s="26"/>
      <c r="BB273" s="9"/>
      <c r="BC273" s="9"/>
    </row>
    <row r="274" spans="5:55" s="5" customFormat="1" ht="12" customHeight="1" x14ac:dyDescent="0.25">
      <c r="E274" s="26"/>
      <c r="F274" s="26"/>
      <c r="G274" s="26"/>
      <c r="H274" s="26"/>
      <c r="I274" s="26"/>
      <c r="J274" s="16"/>
      <c r="K274" s="26"/>
      <c r="L274" s="26"/>
      <c r="U274" s="38"/>
      <c r="X274" s="26"/>
      <c r="Y274" s="26"/>
      <c r="AG274" s="9"/>
      <c r="AJ274" s="26"/>
      <c r="AK274" s="26"/>
      <c r="AQ274" s="9"/>
      <c r="AR274" s="9"/>
      <c r="AU274" s="26"/>
      <c r="AV274" s="26"/>
      <c r="BB274" s="9"/>
      <c r="BC274" s="9"/>
    </row>
    <row r="275" spans="5:55" s="5" customFormat="1" ht="12" customHeight="1" x14ac:dyDescent="0.25">
      <c r="E275" s="26"/>
      <c r="F275" s="26"/>
      <c r="G275" s="26"/>
      <c r="H275" s="26"/>
      <c r="I275" s="26"/>
      <c r="J275" s="16"/>
      <c r="K275" s="26"/>
      <c r="L275" s="26"/>
      <c r="U275" s="38"/>
      <c r="X275" s="26"/>
      <c r="Y275" s="26"/>
      <c r="AG275" s="9"/>
      <c r="AJ275" s="26"/>
      <c r="AK275" s="26"/>
      <c r="AQ275" s="9"/>
      <c r="AR275" s="9"/>
      <c r="AU275" s="26"/>
      <c r="AV275" s="26"/>
      <c r="BB275" s="9"/>
      <c r="BC275" s="9"/>
    </row>
    <row r="276" spans="5:55" s="5" customFormat="1" ht="12" customHeight="1" x14ac:dyDescent="0.25">
      <c r="E276" s="26"/>
      <c r="F276" s="26"/>
      <c r="G276" s="26"/>
      <c r="H276" s="26"/>
      <c r="I276" s="26"/>
      <c r="J276" s="16"/>
      <c r="K276" s="26"/>
      <c r="L276" s="26"/>
      <c r="U276" s="38"/>
      <c r="X276" s="26"/>
      <c r="Y276" s="26"/>
      <c r="AG276" s="9"/>
      <c r="AJ276" s="26"/>
      <c r="AK276" s="26"/>
      <c r="AQ276" s="9"/>
      <c r="AR276" s="9"/>
      <c r="AU276" s="26"/>
      <c r="AV276" s="26"/>
      <c r="BB276" s="9"/>
      <c r="BC276" s="9"/>
    </row>
    <row r="277" spans="5:55" s="5" customFormat="1" ht="12" customHeight="1" x14ac:dyDescent="0.25">
      <c r="E277" s="26"/>
      <c r="F277" s="26"/>
      <c r="G277" s="26"/>
      <c r="H277" s="26"/>
      <c r="I277" s="26"/>
      <c r="J277" s="16"/>
      <c r="K277" s="26"/>
      <c r="L277" s="26"/>
      <c r="U277" s="38"/>
      <c r="X277" s="26"/>
      <c r="Y277" s="26"/>
      <c r="AG277" s="9"/>
      <c r="AJ277" s="26"/>
      <c r="AK277" s="26"/>
      <c r="AQ277" s="9"/>
      <c r="AR277" s="9"/>
      <c r="AU277" s="26"/>
      <c r="AV277" s="26"/>
      <c r="BB277" s="9"/>
      <c r="BC277" s="9"/>
    </row>
    <row r="278" spans="5:55" s="5" customFormat="1" ht="12" customHeight="1" x14ac:dyDescent="0.25">
      <c r="E278" s="26"/>
      <c r="F278" s="26"/>
      <c r="G278" s="26"/>
      <c r="H278" s="26"/>
      <c r="I278" s="26"/>
      <c r="J278" s="16"/>
      <c r="K278" s="26"/>
      <c r="L278" s="26"/>
      <c r="U278" s="38"/>
      <c r="X278" s="26"/>
      <c r="Y278" s="26"/>
      <c r="AG278" s="9"/>
      <c r="AJ278" s="26"/>
      <c r="AK278" s="26"/>
      <c r="AQ278" s="9"/>
      <c r="AR278" s="9"/>
      <c r="AU278" s="26"/>
      <c r="AV278" s="26"/>
      <c r="BB278" s="9"/>
      <c r="BC278" s="9"/>
    </row>
    <row r="279" spans="5:55" s="5" customFormat="1" ht="12" customHeight="1" x14ac:dyDescent="0.25">
      <c r="E279" s="26"/>
      <c r="F279" s="26"/>
      <c r="G279" s="26"/>
      <c r="H279" s="26"/>
      <c r="I279" s="26"/>
      <c r="J279" s="16"/>
      <c r="K279" s="26"/>
      <c r="L279" s="26"/>
      <c r="U279" s="38"/>
      <c r="X279" s="26"/>
      <c r="Y279" s="26"/>
      <c r="AG279" s="9"/>
      <c r="AJ279" s="26"/>
      <c r="AK279" s="26"/>
      <c r="AQ279" s="9"/>
      <c r="AR279" s="9"/>
      <c r="AU279" s="26"/>
      <c r="AV279" s="26"/>
      <c r="BB279" s="9"/>
      <c r="BC279" s="9"/>
    </row>
    <row r="280" spans="5:55" s="5" customFormat="1" ht="12" customHeight="1" x14ac:dyDescent="0.25">
      <c r="E280" s="26"/>
      <c r="F280" s="26"/>
      <c r="G280" s="26"/>
      <c r="H280" s="26"/>
      <c r="I280" s="26"/>
      <c r="J280" s="16"/>
      <c r="K280" s="26"/>
      <c r="L280" s="26"/>
      <c r="U280" s="38"/>
      <c r="X280" s="26"/>
      <c r="Y280" s="26"/>
      <c r="AG280" s="9"/>
      <c r="AJ280" s="26"/>
      <c r="AK280" s="26"/>
      <c r="AQ280" s="9"/>
      <c r="AR280" s="9"/>
      <c r="AU280" s="26"/>
      <c r="AV280" s="26"/>
      <c r="BB280" s="9"/>
      <c r="BC280" s="9"/>
    </row>
    <row r="281" spans="5:55" s="5" customFormat="1" ht="12" customHeight="1" x14ac:dyDescent="0.25">
      <c r="E281" s="26"/>
      <c r="F281" s="26"/>
      <c r="G281" s="26"/>
      <c r="H281" s="26"/>
      <c r="I281" s="26"/>
      <c r="J281" s="16"/>
      <c r="K281" s="26"/>
      <c r="L281" s="26"/>
      <c r="U281" s="38"/>
      <c r="X281" s="26"/>
      <c r="Y281" s="26"/>
      <c r="AG281" s="9"/>
      <c r="AJ281" s="26"/>
      <c r="AK281" s="26"/>
      <c r="AQ281" s="9"/>
      <c r="AR281" s="9"/>
      <c r="AU281" s="26"/>
      <c r="AV281" s="26"/>
      <c r="BB281" s="9"/>
      <c r="BC281" s="9"/>
    </row>
    <row r="282" spans="5:55" s="5" customFormat="1" ht="12" customHeight="1" x14ac:dyDescent="0.25">
      <c r="E282" s="26"/>
      <c r="F282" s="26"/>
      <c r="G282" s="26"/>
      <c r="H282" s="26"/>
      <c r="I282" s="26"/>
      <c r="J282" s="16"/>
      <c r="K282" s="26"/>
      <c r="L282" s="26"/>
      <c r="U282" s="38"/>
      <c r="X282" s="26"/>
      <c r="Y282" s="26"/>
      <c r="AG282" s="9"/>
      <c r="AJ282" s="26"/>
      <c r="AK282" s="26"/>
      <c r="AQ282" s="9"/>
      <c r="AR282" s="9"/>
      <c r="AU282" s="26"/>
      <c r="AV282" s="26"/>
      <c r="BB282" s="9"/>
      <c r="BC282" s="9"/>
    </row>
    <row r="283" spans="5:55" s="5" customFormat="1" ht="12" customHeight="1" x14ac:dyDescent="0.25">
      <c r="E283" s="26"/>
      <c r="F283" s="26"/>
      <c r="G283" s="26"/>
      <c r="H283" s="26"/>
      <c r="I283" s="26"/>
      <c r="J283" s="16"/>
      <c r="K283" s="26"/>
      <c r="L283" s="26"/>
      <c r="U283" s="38"/>
      <c r="X283" s="26"/>
      <c r="Y283" s="26"/>
      <c r="AG283" s="9"/>
      <c r="AJ283" s="26"/>
      <c r="AK283" s="26"/>
      <c r="AQ283" s="9"/>
      <c r="AR283" s="9"/>
      <c r="AU283" s="26"/>
      <c r="AV283" s="26"/>
      <c r="BB283" s="9"/>
      <c r="BC283" s="9"/>
    </row>
    <row r="284" spans="5:55" s="5" customFormat="1" ht="12" customHeight="1" x14ac:dyDescent="0.25">
      <c r="E284" s="26"/>
      <c r="F284" s="26"/>
      <c r="G284" s="26"/>
      <c r="H284" s="26"/>
      <c r="I284" s="26"/>
      <c r="J284" s="16"/>
      <c r="K284" s="26"/>
      <c r="L284" s="26"/>
      <c r="U284" s="38"/>
      <c r="X284" s="26"/>
      <c r="Y284" s="26"/>
      <c r="AG284" s="9"/>
      <c r="AJ284" s="26"/>
      <c r="AK284" s="26"/>
      <c r="AQ284" s="9"/>
      <c r="AR284" s="9"/>
      <c r="AU284" s="26"/>
      <c r="AV284" s="26"/>
      <c r="BB284" s="9"/>
      <c r="BC284" s="9"/>
    </row>
    <row r="285" spans="5:55" s="5" customFormat="1" ht="12" customHeight="1" x14ac:dyDescent="0.25">
      <c r="E285" s="26"/>
      <c r="F285" s="26"/>
      <c r="G285" s="26"/>
      <c r="H285" s="26"/>
      <c r="I285" s="26"/>
      <c r="J285" s="16"/>
      <c r="K285" s="26"/>
      <c r="L285" s="26"/>
      <c r="U285" s="38"/>
      <c r="X285" s="26"/>
      <c r="Y285" s="26"/>
      <c r="AG285" s="9"/>
      <c r="AJ285" s="26"/>
      <c r="AK285" s="26"/>
      <c r="AQ285" s="9"/>
      <c r="AR285" s="9"/>
      <c r="AU285" s="26"/>
      <c r="AV285" s="26"/>
      <c r="BB285" s="9"/>
      <c r="BC285" s="9"/>
    </row>
    <row r="286" spans="5:55" s="5" customFormat="1" ht="12" customHeight="1" x14ac:dyDescent="0.25">
      <c r="E286" s="26"/>
      <c r="F286" s="26"/>
      <c r="G286" s="26"/>
      <c r="H286" s="26"/>
      <c r="I286" s="26"/>
      <c r="J286" s="16"/>
      <c r="K286" s="26"/>
      <c r="L286" s="26"/>
      <c r="U286" s="38"/>
      <c r="X286" s="26"/>
      <c r="Y286" s="26"/>
      <c r="AG286" s="9"/>
      <c r="AJ286" s="26"/>
      <c r="AK286" s="26"/>
      <c r="AQ286" s="9"/>
      <c r="AR286" s="9"/>
      <c r="AU286" s="26"/>
      <c r="AV286" s="26"/>
      <c r="BB286" s="9"/>
      <c r="BC286" s="9"/>
    </row>
    <row r="287" spans="5:55" s="5" customFormat="1" ht="12" customHeight="1" x14ac:dyDescent="0.25">
      <c r="E287" s="26"/>
      <c r="F287" s="26"/>
      <c r="G287" s="26"/>
      <c r="H287" s="26"/>
      <c r="I287" s="26"/>
      <c r="J287" s="16"/>
      <c r="K287" s="26"/>
      <c r="L287" s="26"/>
      <c r="U287" s="38"/>
      <c r="X287" s="26"/>
      <c r="Y287" s="26"/>
      <c r="AG287" s="9"/>
      <c r="AJ287" s="26"/>
      <c r="AK287" s="26"/>
      <c r="AQ287" s="9"/>
      <c r="AR287" s="9"/>
      <c r="AU287" s="26"/>
      <c r="AV287" s="26"/>
      <c r="BB287" s="9"/>
      <c r="BC287" s="9"/>
    </row>
    <row r="288" spans="5:55" s="5" customFormat="1" ht="12" customHeight="1" x14ac:dyDescent="0.25">
      <c r="E288" s="26"/>
      <c r="F288" s="26"/>
      <c r="G288" s="26"/>
      <c r="H288" s="26"/>
      <c r="I288" s="26"/>
      <c r="J288" s="16"/>
      <c r="K288" s="26"/>
      <c r="L288" s="26"/>
      <c r="U288" s="38"/>
      <c r="X288" s="26"/>
      <c r="Y288" s="26"/>
      <c r="AG288" s="9"/>
      <c r="AJ288" s="26"/>
      <c r="AK288" s="26"/>
      <c r="AQ288" s="9"/>
      <c r="AR288" s="9"/>
      <c r="AU288" s="26"/>
      <c r="AV288" s="26"/>
      <c r="BB288" s="9"/>
      <c r="BC288" s="9"/>
    </row>
    <row r="289" spans="5:55" s="5" customFormat="1" ht="12" customHeight="1" x14ac:dyDescent="0.25">
      <c r="E289" s="26"/>
      <c r="F289" s="26"/>
      <c r="G289" s="26"/>
      <c r="H289" s="26"/>
      <c r="I289" s="26"/>
      <c r="J289" s="16"/>
      <c r="K289" s="26"/>
      <c r="L289" s="26"/>
      <c r="U289" s="38"/>
      <c r="X289" s="26"/>
      <c r="Y289" s="26"/>
      <c r="AG289" s="9"/>
      <c r="AJ289" s="26"/>
      <c r="AK289" s="26"/>
      <c r="AQ289" s="9"/>
      <c r="AR289" s="9"/>
      <c r="AU289" s="26"/>
      <c r="AV289" s="26"/>
      <c r="BB289" s="9"/>
      <c r="BC289" s="9"/>
    </row>
    <row r="290" spans="5:55" s="5" customFormat="1" ht="12" customHeight="1" x14ac:dyDescent="0.25">
      <c r="E290" s="26"/>
      <c r="F290" s="26"/>
      <c r="G290" s="26"/>
      <c r="H290" s="26"/>
      <c r="I290" s="26"/>
      <c r="J290" s="16"/>
      <c r="K290" s="26"/>
      <c r="L290" s="26"/>
      <c r="U290" s="38"/>
      <c r="X290" s="26"/>
      <c r="Y290" s="26"/>
      <c r="AG290" s="9"/>
      <c r="AJ290" s="26"/>
      <c r="AK290" s="26"/>
      <c r="AQ290" s="9"/>
      <c r="AR290" s="9"/>
      <c r="AU290" s="26"/>
      <c r="AV290" s="26"/>
      <c r="BB290" s="9"/>
      <c r="BC290" s="9"/>
    </row>
    <row r="291" spans="5:55" s="5" customFormat="1" ht="12" customHeight="1" x14ac:dyDescent="0.25">
      <c r="E291" s="26"/>
      <c r="F291" s="26"/>
      <c r="G291" s="26"/>
      <c r="H291" s="26"/>
      <c r="I291" s="26"/>
      <c r="J291" s="16"/>
      <c r="K291" s="26"/>
      <c r="L291" s="26"/>
      <c r="U291" s="38"/>
      <c r="X291" s="26"/>
      <c r="Y291" s="26"/>
      <c r="AG291" s="9"/>
      <c r="AJ291" s="26"/>
      <c r="AK291" s="26"/>
      <c r="AQ291" s="9"/>
      <c r="AR291" s="9"/>
      <c r="AU291" s="26"/>
      <c r="AV291" s="26"/>
      <c r="BB291" s="9"/>
      <c r="BC291" s="9"/>
    </row>
    <row r="292" spans="5:55" s="5" customFormat="1" ht="12" customHeight="1" x14ac:dyDescent="0.25">
      <c r="E292" s="26"/>
      <c r="F292" s="26"/>
      <c r="G292" s="26"/>
      <c r="H292" s="26"/>
      <c r="I292" s="26"/>
      <c r="J292" s="16"/>
      <c r="K292" s="26"/>
      <c r="L292" s="26"/>
      <c r="U292" s="38"/>
      <c r="X292" s="26"/>
      <c r="Y292" s="26"/>
      <c r="AG292" s="9"/>
      <c r="AJ292" s="26"/>
      <c r="AK292" s="26"/>
      <c r="AQ292" s="9"/>
      <c r="AR292" s="9"/>
      <c r="AU292" s="26"/>
      <c r="AV292" s="26"/>
      <c r="BB292" s="9"/>
      <c r="BC292" s="9"/>
    </row>
    <row r="293" spans="5:55" s="5" customFormat="1" ht="12" customHeight="1" x14ac:dyDescent="0.25">
      <c r="E293" s="26"/>
      <c r="F293" s="26"/>
      <c r="G293" s="26"/>
      <c r="H293" s="26"/>
      <c r="I293" s="26"/>
      <c r="J293" s="16"/>
      <c r="K293" s="26"/>
      <c r="L293" s="26"/>
      <c r="U293" s="38"/>
      <c r="X293" s="26"/>
      <c r="Y293" s="26"/>
      <c r="AG293" s="9"/>
      <c r="AJ293" s="26"/>
      <c r="AK293" s="26"/>
      <c r="AQ293" s="9"/>
      <c r="AR293" s="9"/>
      <c r="AU293" s="26"/>
      <c r="AV293" s="26"/>
      <c r="BB293" s="9"/>
      <c r="BC293" s="9"/>
    </row>
    <row r="294" spans="5:55" s="5" customFormat="1" ht="12" customHeight="1" x14ac:dyDescent="0.25">
      <c r="E294" s="26"/>
      <c r="F294" s="26"/>
      <c r="G294" s="26"/>
      <c r="H294" s="26"/>
      <c r="I294" s="26"/>
      <c r="J294" s="16"/>
      <c r="K294" s="26"/>
      <c r="L294" s="26"/>
      <c r="U294" s="38"/>
      <c r="X294" s="26"/>
      <c r="Y294" s="26"/>
      <c r="AG294" s="9"/>
      <c r="AJ294" s="26"/>
      <c r="AK294" s="26"/>
      <c r="AQ294" s="9"/>
      <c r="AR294" s="9"/>
      <c r="AU294" s="26"/>
      <c r="AV294" s="26"/>
      <c r="BB294" s="9"/>
      <c r="BC294" s="9"/>
    </row>
    <row r="295" spans="5:55" s="5" customFormat="1" ht="12" customHeight="1" x14ac:dyDescent="0.25">
      <c r="E295" s="26"/>
      <c r="F295" s="26"/>
      <c r="G295" s="26"/>
      <c r="H295" s="26"/>
      <c r="I295" s="26"/>
      <c r="J295" s="16"/>
      <c r="K295" s="26"/>
      <c r="L295" s="26"/>
      <c r="U295" s="38"/>
      <c r="X295" s="26"/>
      <c r="Y295" s="26"/>
      <c r="AG295" s="9"/>
      <c r="AJ295" s="26"/>
      <c r="AK295" s="26"/>
      <c r="AQ295" s="9"/>
      <c r="AR295" s="9"/>
      <c r="AU295" s="26"/>
      <c r="AV295" s="26"/>
      <c r="BB295" s="9"/>
      <c r="BC295" s="9"/>
    </row>
    <row r="296" spans="5:55" s="5" customFormat="1" ht="12" customHeight="1" x14ac:dyDescent="0.25">
      <c r="E296" s="26"/>
      <c r="F296" s="26"/>
      <c r="G296" s="26"/>
      <c r="H296" s="26"/>
      <c r="I296" s="26"/>
      <c r="J296" s="16"/>
      <c r="K296" s="26"/>
      <c r="L296" s="26"/>
      <c r="U296" s="38"/>
      <c r="X296" s="26"/>
      <c r="Y296" s="26"/>
      <c r="AG296" s="9"/>
      <c r="AJ296" s="26"/>
      <c r="AK296" s="26"/>
      <c r="AQ296" s="9"/>
      <c r="AR296" s="9"/>
      <c r="AU296" s="26"/>
      <c r="AV296" s="26"/>
      <c r="BB296" s="9"/>
      <c r="BC296" s="9"/>
    </row>
    <row r="297" spans="5:55" s="5" customFormat="1" ht="12" customHeight="1" x14ac:dyDescent="0.25">
      <c r="E297" s="26"/>
      <c r="F297" s="26"/>
      <c r="G297" s="26"/>
      <c r="H297" s="26"/>
      <c r="I297" s="26"/>
      <c r="J297" s="16"/>
      <c r="K297" s="26"/>
      <c r="L297" s="26"/>
      <c r="U297" s="38"/>
      <c r="X297" s="26"/>
      <c r="Y297" s="26"/>
      <c r="AG297" s="9"/>
      <c r="AJ297" s="26"/>
      <c r="AK297" s="26"/>
      <c r="AQ297" s="9"/>
      <c r="AR297" s="9"/>
      <c r="AU297" s="26"/>
      <c r="AV297" s="26"/>
      <c r="BB297" s="9"/>
      <c r="BC297" s="9"/>
    </row>
    <row r="298" spans="5:55" s="5" customFormat="1" ht="12" customHeight="1" x14ac:dyDescent="0.25">
      <c r="E298" s="26"/>
      <c r="F298" s="26"/>
      <c r="G298" s="26"/>
      <c r="H298" s="26"/>
      <c r="I298" s="26"/>
      <c r="J298" s="16"/>
      <c r="K298" s="26"/>
      <c r="L298" s="26"/>
      <c r="U298" s="38"/>
      <c r="X298" s="26"/>
      <c r="Y298" s="26"/>
      <c r="AG298" s="9"/>
      <c r="AJ298" s="26"/>
      <c r="AK298" s="26"/>
      <c r="AQ298" s="9"/>
      <c r="AR298" s="9"/>
      <c r="AU298" s="26"/>
      <c r="AV298" s="26"/>
      <c r="BB298" s="9"/>
      <c r="BC298" s="9"/>
    </row>
    <row r="299" spans="5:55" s="5" customFormat="1" ht="12" customHeight="1" x14ac:dyDescent="0.25">
      <c r="E299" s="26"/>
      <c r="F299" s="26"/>
      <c r="G299" s="26"/>
      <c r="H299" s="26"/>
      <c r="I299" s="26"/>
      <c r="J299" s="16"/>
      <c r="K299" s="26"/>
      <c r="L299" s="26"/>
      <c r="U299" s="38"/>
      <c r="X299" s="26"/>
      <c r="Y299" s="26"/>
      <c r="AG299" s="9"/>
      <c r="AJ299" s="26"/>
      <c r="AK299" s="26"/>
      <c r="AQ299" s="9"/>
      <c r="AR299" s="9"/>
      <c r="AU299" s="26"/>
      <c r="AV299" s="26"/>
      <c r="BB299" s="9"/>
      <c r="BC299" s="9"/>
    </row>
    <row r="300" spans="5:55" s="5" customFormat="1" ht="12" customHeight="1" x14ac:dyDescent="0.25">
      <c r="E300" s="26"/>
      <c r="F300" s="26"/>
      <c r="G300" s="26"/>
      <c r="H300" s="26"/>
      <c r="I300" s="26"/>
      <c r="J300" s="16"/>
      <c r="K300" s="26"/>
      <c r="L300" s="26"/>
      <c r="U300" s="38"/>
      <c r="X300" s="26"/>
      <c r="Y300" s="26"/>
      <c r="AG300" s="9"/>
      <c r="AJ300" s="26"/>
      <c r="AK300" s="26"/>
      <c r="AQ300" s="9"/>
      <c r="AR300" s="9"/>
      <c r="AU300" s="26"/>
      <c r="AV300" s="26"/>
      <c r="BB300" s="9"/>
      <c r="BC300" s="9"/>
    </row>
    <row r="301" spans="5:55" s="5" customFormat="1" ht="12" customHeight="1" x14ac:dyDescent="0.25">
      <c r="E301" s="26"/>
      <c r="F301" s="26"/>
      <c r="G301" s="26"/>
      <c r="H301" s="26"/>
      <c r="I301" s="26"/>
      <c r="J301" s="16"/>
      <c r="K301" s="26"/>
      <c r="L301" s="26"/>
      <c r="U301" s="38"/>
      <c r="X301" s="26"/>
      <c r="Y301" s="26"/>
      <c r="AG301" s="9"/>
      <c r="AJ301" s="26"/>
      <c r="AK301" s="26"/>
      <c r="AQ301" s="9"/>
      <c r="AR301" s="9"/>
      <c r="AU301" s="26"/>
      <c r="AV301" s="26"/>
      <c r="BB301" s="9"/>
      <c r="BC301" s="9"/>
    </row>
    <row r="303" spans="5:55" s="5" customFormat="1" ht="12" customHeight="1" x14ac:dyDescent="0.25">
      <c r="E303" s="26"/>
      <c r="F303" s="26"/>
      <c r="G303" s="26"/>
      <c r="H303" s="26"/>
      <c r="I303" s="26"/>
      <c r="J303" s="16"/>
      <c r="K303" s="26"/>
      <c r="L303" s="26"/>
      <c r="U303" s="38"/>
      <c r="X303" s="26"/>
      <c r="Y303" s="26"/>
      <c r="AG303" s="9"/>
      <c r="AJ303" s="26"/>
      <c r="AK303" s="26"/>
      <c r="AQ303" s="9"/>
      <c r="AR303" s="9"/>
      <c r="AU303" s="26"/>
      <c r="AV303" s="26"/>
      <c r="BB303" s="9"/>
      <c r="BC303" s="9"/>
    </row>
    <row r="304" spans="5:55" s="5" customFormat="1" ht="12" customHeight="1" x14ac:dyDescent="0.25">
      <c r="E304" s="26"/>
      <c r="F304" s="26"/>
      <c r="G304" s="26"/>
      <c r="H304" s="26"/>
      <c r="I304" s="26"/>
      <c r="J304" s="16"/>
      <c r="K304" s="26"/>
      <c r="L304" s="26"/>
      <c r="U304" s="38"/>
      <c r="X304" s="26"/>
      <c r="Y304" s="26"/>
      <c r="AG304" s="9"/>
      <c r="AJ304" s="26"/>
      <c r="AK304" s="26"/>
      <c r="AQ304" s="9"/>
      <c r="AR304" s="9"/>
      <c r="AU304" s="26"/>
      <c r="AV304" s="26"/>
      <c r="BB304" s="9"/>
      <c r="BC304" s="9"/>
    </row>
    <row r="305" spans="5:55" s="5" customFormat="1" ht="12" customHeight="1" x14ac:dyDescent="0.25">
      <c r="E305" s="26"/>
      <c r="F305" s="26"/>
      <c r="G305" s="26"/>
      <c r="H305" s="26"/>
      <c r="I305" s="26"/>
      <c r="J305" s="16"/>
      <c r="K305" s="26"/>
      <c r="L305" s="26"/>
      <c r="U305" s="38"/>
      <c r="X305" s="26"/>
      <c r="Y305" s="26"/>
      <c r="AG305" s="9"/>
      <c r="AJ305" s="26"/>
      <c r="AK305" s="26"/>
      <c r="AQ305" s="9"/>
      <c r="AR305" s="9"/>
      <c r="AU305" s="26"/>
      <c r="AV305" s="26"/>
      <c r="BB305" s="9"/>
      <c r="BC305" s="9"/>
    </row>
    <row r="306" spans="5:55" s="5" customFormat="1" ht="12" customHeight="1" x14ac:dyDescent="0.25">
      <c r="E306" s="26"/>
      <c r="F306" s="26"/>
      <c r="G306" s="26"/>
      <c r="H306" s="26"/>
      <c r="I306" s="26"/>
      <c r="J306" s="16"/>
      <c r="K306" s="26"/>
      <c r="L306" s="26"/>
      <c r="U306" s="38"/>
      <c r="X306" s="26"/>
      <c r="Y306" s="26"/>
      <c r="AG306" s="9"/>
      <c r="AJ306" s="26"/>
      <c r="AK306" s="26"/>
      <c r="AQ306" s="9"/>
      <c r="AR306" s="9"/>
      <c r="AU306" s="26"/>
      <c r="AV306" s="26"/>
      <c r="BB306" s="9"/>
      <c r="BC306" s="9"/>
    </row>
    <row r="307" spans="5:55" s="5" customFormat="1" ht="12" customHeight="1" x14ac:dyDescent="0.25">
      <c r="E307" s="26"/>
      <c r="F307" s="26"/>
      <c r="G307" s="26"/>
      <c r="H307" s="26"/>
      <c r="I307" s="26"/>
      <c r="J307" s="16"/>
      <c r="K307" s="26"/>
      <c r="L307" s="26"/>
      <c r="U307" s="38"/>
      <c r="X307" s="26"/>
      <c r="Y307" s="26"/>
      <c r="AG307" s="9"/>
      <c r="AJ307" s="26"/>
      <c r="AK307" s="26"/>
      <c r="AQ307" s="9"/>
      <c r="AR307" s="9"/>
      <c r="AU307" s="26"/>
      <c r="AV307" s="26"/>
      <c r="BB307" s="9"/>
      <c r="BC307" s="9"/>
    </row>
    <row r="308" spans="5:55" s="5" customFormat="1" ht="12" customHeight="1" x14ac:dyDescent="0.25">
      <c r="E308" s="26"/>
      <c r="F308" s="26"/>
      <c r="G308" s="26"/>
      <c r="H308" s="26"/>
      <c r="I308" s="26"/>
      <c r="J308" s="16"/>
      <c r="K308" s="26"/>
      <c r="L308" s="26"/>
      <c r="U308" s="38"/>
      <c r="X308" s="26"/>
      <c r="Y308" s="26"/>
      <c r="AG308" s="9"/>
      <c r="AJ308" s="26"/>
      <c r="AK308" s="26"/>
      <c r="AQ308" s="9"/>
      <c r="AR308" s="9"/>
      <c r="AU308" s="26"/>
      <c r="AV308" s="26"/>
      <c r="BB308" s="9"/>
      <c r="BC308" s="9"/>
    </row>
    <row r="309" spans="5:55" s="5" customFormat="1" ht="12" customHeight="1" x14ac:dyDescent="0.25">
      <c r="E309" s="26"/>
      <c r="F309" s="26"/>
      <c r="G309" s="26"/>
      <c r="H309" s="26"/>
      <c r="I309" s="26"/>
      <c r="J309" s="16"/>
      <c r="K309" s="26"/>
      <c r="L309" s="26"/>
      <c r="U309" s="38"/>
      <c r="X309" s="26"/>
      <c r="Y309" s="26"/>
      <c r="AG309" s="9"/>
      <c r="AJ309" s="26"/>
      <c r="AK309" s="26"/>
      <c r="AQ309" s="9"/>
      <c r="AR309" s="9"/>
      <c r="AU309" s="26"/>
      <c r="AV309" s="26"/>
      <c r="BB309" s="9"/>
      <c r="BC309" s="9"/>
    </row>
    <row r="310" spans="5:55" s="5" customFormat="1" ht="12" customHeight="1" x14ac:dyDescent="0.25">
      <c r="E310" s="26"/>
      <c r="F310" s="26"/>
      <c r="G310" s="26"/>
      <c r="H310" s="26"/>
      <c r="I310" s="26"/>
      <c r="J310" s="16"/>
      <c r="K310" s="26"/>
      <c r="L310" s="26"/>
      <c r="U310" s="38"/>
      <c r="X310" s="26"/>
      <c r="Y310" s="26"/>
      <c r="AG310" s="9"/>
      <c r="AJ310" s="26"/>
      <c r="AK310" s="26"/>
      <c r="AQ310" s="9"/>
      <c r="AR310" s="9"/>
      <c r="AU310" s="26"/>
      <c r="AV310" s="26"/>
      <c r="BB310" s="9"/>
      <c r="BC310" s="9"/>
    </row>
    <row r="311" spans="5:55" s="5" customFormat="1" ht="12" customHeight="1" x14ac:dyDescent="0.25">
      <c r="E311" s="26"/>
      <c r="F311" s="26"/>
      <c r="G311" s="26"/>
      <c r="H311" s="26"/>
      <c r="I311" s="26"/>
      <c r="J311" s="16"/>
      <c r="K311" s="26"/>
      <c r="L311" s="26"/>
      <c r="U311" s="38"/>
      <c r="X311" s="26"/>
      <c r="Y311" s="26"/>
      <c r="AG311" s="9"/>
      <c r="AJ311" s="26"/>
      <c r="AK311" s="26"/>
      <c r="AQ311" s="9"/>
      <c r="AR311" s="9"/>
      <c r="AU311" s="26"/>
      <c r="AV311" s="26"/>
      <c r="BB311" s="9"/>
      <c r="BC311" s="9"/>
    </row>
    <row r="312" spans="5:55" s="5" customFormat="1" ht="12" customHeight="1" x14ac:dyDescent="0.25">
      <c r="E312" s="26"/>
      <c r="F312" s="26"/>
      <c r="G312" s="26"/>
      <c r="H312" s="26"/>
      <c r="I312" s="26"/>
      <c r="J312" s="16"/>
      <c r="K312" s="26"/>
      <c r="L312" s="26"/>
      <c r="U312" s="38"/>
      <c r="X312" s="26"/>
      <c r="Y312" s="26"/>
      <c r="AG312" s="9"/>
      <c r="AJ312" s="26"/>
      <c r="AK312" s="26"/>
      <c r="AQ312" s="9"/>
      <c r="AR312" s="9"/>
      <c r="AU312" s="26"/>
      <c r="AV312" s="26"/>
      <c r="BB312" s="9"/>
      <c r="BC312" s="9"/>
    </row>
    <row r="313" spans="5:55" s="5" customFormat="1" ht="12" customHeight="1" x14ac:dyDescent="0.25">
      <c r="E313" s="26"/>
      <c r="F313" s="26"/>
      <c r="G313" s="26"/>
      <c r="H313" s="26"/>
      <c r="I313" s="26"/>
      <c r="J313" s="16"/>
      <c r="K313" s="26"/>
      <c r="L313" s="26"/>
      <c r="U313" s="38"/>
      <c r="X313" s="26"/>
      <c r="Y313" s="26"/>
      <c r="AG313" s="9"/>
      <c r="AJ313" s="26"/>
      <c r="AK313" s="26"/>
      <c r="AQ313" s="9"/>
      <c r="AR313" s="9"/>
      <c r="AU313" s="26"/>
      <c r="AV313" s="26"/>
      <c r="BB313" s="9"/>
      <c r="BC313" s="9"/>
    </row>
    <row r="314" spans="5:55" s="5" customFormat="1" ht="12" customHeight="1" x14ac:dyDescent="0.25">
      <c r="E314" s="26"/>
      <c r="F314" s="26"/>
      <c r="G314" s="26"/>
      <c r="H314" s="26"/>
      <c r="I314" s="26"/>
      <c r="J314" s="16"/>
      <c r="K314" s="26"/>
      <c r="L314" s="26"/>
      <c r="U314" s="38"/>
      <c r="X314" s="26"/>
      <c r="Y314" s="26"/>
      <c r="AG314" s="9"/>
      <c r="AJ314" s="26"/>
      <c r="AK314" s="26"/>
      <c r="AQ314" s="9"/>
      <c r="AR314" s="9"/>
      <c r="AU314" s="26"/>
      <c r="AV314" s="26"/>
      <c r="BB314" s="9"/>
      <c r="BC314" s="9"/>
    </row>
    <row r="315" spans="5:55" s="5" customFormat="1" ht="12" customHeight="1" x14ac:dyDescent="0.25">
      <c r="E315" s="26"/>
      <c r="F315" s="26"/>
      <c r="G315" s="26"/>
      <c r="H315" s="26"/>
      <c r="I315" s="26"/>
      <c r="J315" s="16"/>
      <c r="K315" s="26"/>
      <c r="L315" s="26"/>
      <c r="U315" s="38"/>
      <c r="X315" s="26"/>
      <c r="Y315" s="26"/>
      <c r="AG315" s="9"/>
      <c r="AJ315" s="26"/>
      <c r="AK315" s="26"/>
      <c r="AQ315" s="9"/>
      <c r="AR315" s="9"/>
      <c r="AU315" s="26"/>
      <c r="AV315" s="26"/>
      <c r="BB315" s="9"/>
      <c r="BC315" s="9"/>
    </row>
    <row r="317" spans="5:55" s="5" customFormat="1" ht="12" customHeight="1" x14ac:dyDescent="0.25">
      <c r="E317" s="26"/>
      <c r="F317" s="26"/>
      <c r="G317" s="26"/>
      <c r="H317" s="26"/>
      <c r="I317" s="26"/>
      <c r="J317" s="16"/>
      <c r="K317" s="26"/>
      <c r="L317" s="26"/>
      <c r="U317" s="38"/>
      <c r="X317" s="26"/>
      <c r="Y317" s="26"/>
      <c r="AG317" s="9"/>
      <c r="AJ317" s="26"/>
      <c r="AK317" s="26"/>
      <c r="AQ317" s="9"/>
      <c r="AR317" s="9"/>
      <c r="AU317" s="26"/>
      <c r="AV317" s="26"/>
      <c r="BB317" s="9"/>
      <c r="BC317" s="9"/>
    </row>
    <row r="318" spans="5:55" s="5" customFormat="1" ht="12" customHeight="1" x14ac:dyDescent="0.25">
      <c r="E318" s="26"/>
      <c r="F318" s="26"/>
      <c r="G318" s="26"/>
      <c r="H318" s="26"/>
      <c r="I318" s="26"/>
      <c r="J318" s="16"/>
      <c r="K318" s="26"/>
      <c r="L318" s="26"/>
      <c r="U318" s="38"/>
      <c r="X318" s="26"/>
      <c r="Y318" s="26"/>
      <c r="AG318" s="9"/>
      <c r="AJ318" s="26"/>
      <c r="AK318" s="26"/>
      <c r="AQ318" s="9"/>
      <c r="AR318" s="9"/>
      <c r="AU318" s="26"/>
      <c r="AV318" s="26"/>
      <c r="BB318" s="9"/>
      <c r="BC318" s="9"/>
    </row>
    <row r="319" spans="5:55" s="5" customFormat="1" ht="12" customHeight="1" x14ac:dyDescent="0.25">
      <c r="E319" s="26"/>
      <c r="F319" s="26"/>
      <c r="G319" s="26"/>
      <c r="H319" s="26"/>
      <c r="I319" s="26"/>
      <c r="J319" s="16"/>
      <c r="K319" s="26"/>
      <c r="L319" s="26"/>
      <c r="U319" s="38"/>
      <c r="X319" s="26"/>
      <c r="Y319" s="26"/>
      <c r="AG319" s="9"/>
      <c r="AJ319" s="26"/>
      <c r="AK319" s="26"/>
      <c r="AQ319" s="9"/>
      <c r="AR319" s="9"/>
      <c r="AU319" s="26"/>
      <c r="AV319" s="26"/>
      <c r="BB319" s="9"/>
      <c r="BC319" s="9"/>
    </row>
    <row r="320" spans="5:55" s="5" customFormat="1" ht="12" customHeight="1" x14ac:dyDescent="0.25">
      <c r="E320" s="26"/>
      <c r="F320" s="26"/>
      <c r="G320" s="26"/>
      <c r="H320" s="26"/>
      <c r="I320" s="26"/>
      <c r="J320" s="16"/>
      <c r="K320" s="26"/>
      <c r="L320" s="26"/>
      <c r="U320" s="38"/>
      <c r="X320" s="26"/>
      <c r="Y320" s="26"/>
      <c r="AG320" s="9"/>
      <c r="AJ320" s="26"/>
      <c r="AK320" s="26"/>
      <c r="AQ320" s="9"/>
      <c r="AR320" s="9"/>
      <c r="AU320" s="26"/>
      <c r="AV320" s="26"/>
      <c r="BB320" s="9"/>
      <c r="BC320" s="9"/>
    </row>
    <row r="321" spans="5:55" s="5" customFormat="1" ht="12" customHeight="1" x14ac:dyDescent="0.25">
      <c r="E321" s="26"/>
      <c r="F321" s="26"/>
      <c r="G321" s="26"/>
      <c r="H321" s="26"/>
      <c r="I321" s="26"/>
      <c r="J321" s="16"/>
      <c r="K321" s="26"/>
      <c r="L321" s="26"/>
      <c r="U321" s="38"/>
      <c r="X321" s="26"/>
      <c r="Y321" s="26"/>
      <c r="AG321" s="9"/>
      <c r="AJ321" s="26"/>
      <c r="AK321" s="26"/>
      <c r="AQ321" s="9"/>
      <c r="AR321" s="9"/>
      <c r="AU321" s="26"/>
      <c r="AV321" s="26"/>
      <c r="BB321" s="9"/>
      <c r="BC321" s="9"/>
    </row>
    <row r="322" spans="5:55" s="5" customFormat="1" ht="12" customHeight="1" x14ac:dyDescent="0.25">
      <c r="E322" s="26"/>
      <c r="F322" s="26"/>
      <c r="G322" s="26"/>
      <c r="H322" s="26"/>
      <c r="I322" s="26"/>
      <c r="J322" s="16"/>
      <c r="K322" s="26"/>
      <c r="L322" s="26"/>
      <c r="U322" s="38"/>
      <c r="X322" s="26"/>
      <c r="Y322" s="26"/>
      <c r="AG322" s="9"/>
      <c r="AJ322" s="26"/>
      <c r="AK322" s="26"/>
      <c r="AQ322" s="9"/>
      <c r="AR322" s="9"/>
      <c r="AU322" s="26"/>
      <c r="AV322" s="26"/>
      <c r="BB322" s="9"/>
      <c r="BC322" s="9"/>
    </row>
    <row r="323" spans="5:55" s="5" customFormat="1" ht="12" customHeight="1" x14ac:dyDescent="0.25">
      <c r="E323" s="26"/>
      <c r="F323" s="26"/>
      <c r="G323" s="26"/>
      <c r="H323" s="26"/>
      <c r="I323" s="26"/>
      <c r="J323" s="16"/>
      <c r="K323" s="26"/>
      <c r="L323" s="26"/>
      <c r="U323" s="38"/>
      <c r="X323" s="26"/>
      <c r="Y323" s="26"/>
      <c r="AG323" s="9"/>
      <c r="AJ323" s="26"/>
      <c r="AK323" s="26"/>
      <c r="AQ323" s="9"/>
      <c r="AR323" s="9"/>
      <c r="AU323" s="26"/>
      <c r="AV323" s="26"/>
      <c r="BB323" s="9"/>
      <c r="BC323" s="9"/>
    </row>
    <row r="324" spans="5:55" s="5" customFormat="1" ht="12" customHeight="1" x14ac:dyDescent="0.25">
      <c r="E324" s="26"/>
      <c r="F324" s="26"/>
      <c r="G324" s="26"/>
      <c r="H324" s="26"/>
      <c r="I324" s="26"/>
      <c r="J324" s="16"/>
      <c r="K324" s="26"/>
      <c r="L324" s="26"/>
      <c r="U324" s="38"/>
      <c r="X324" s="26"/>
      <c r="Y324" s="26"/>
      <c r="AG324" s="9"/>
      <c r="AJ324" s="26"/>
      <c r="AK324" s="26"/>
      <c r="AQ324" s="9"/>
      <c r="AR324" s="9"/>
      <c r="AU324" s="26"/>
      <c r="AV324" s="26"/>
      <c r="BB324" s="9"/>
      <c r="BC324" s="9"/>
    </row>
    <row r="325" spans="5:55" s="5" customFormat="1" ht="12" customHeight="1" x14ac:dyDescent="0.25">
      <c r="E325" s="26"/>
      <c r="F325" s="26"/>
      <c r="G325" s="26"/>
      <c r="H325" s="26"/>
      <c r="I325" s="26"/>
      <c r="J325" s="16"/>
      <c r="K325" s="26"/>
      <c r="L325" s="26"/>
      <c r="U325" s="38"/>
      <c r="X325" s="26"/>
      <c r="Y325" s="26"/>
      <c r="AG325" s="9"/>
      <c r="AJ325" s="26"/>
      <c r="AK325" s="26"/>
      <c r="AQ325" s="9"/>
      <c r="AR325" s="9"/>
      <c r="AU325" s="26"/>
      <c r="AV325" s="26"/>
      <c r="BB325" s="9"/>
      <c r="BC325" s="9"/>
    </row>
    <row r="326" spans="5:55" s="5" customFormat="1" ht="12" customHeight="1" x14ac:dyDescent="0.25">
      <c r="E326" s="26"/>
      <c r="F326" s="26"/>
      <c r="G326" s="26"/>
      <c r="H326" s="26"/>
      <c r="I326" s="26"/>
      <c r="J326" s="16"/>
      <c r="K326" s="26"/>
      <c r="L326" s="26"/>
      <c r="U326" s="38"/>
      <c r="X326" s="26"/>
      <c r="Y326" s="26"/>
      <c r="AG326" s="9"/>
      <c r="AJ326" s="26"/>
      <c r="AK326" s="26"/>
      <c r="AQ326" s="9"/>
      <c r="AR326" s="9"/>
      <c r="AU326" s="26"/>
      <c r="AV326" s="26"/>
      <c r="BB326" s="9"/>
      <c r="BC326" s="9"/>
    </row>
    <row r="327" spans="5:55" s="5" customFormat="1" ht="12" customHeight="1" x14ac:dyDescent="0.25">
      <c r="E327" s="26"/>
      <c r="F327" s="26"/>
      <c r="G327" s="26"/>
      <c r="H327" s="26"/>
      <c r="I327" s="26"/>
      <c r="J327" s="16"/>
      <c r="K327" s="26"/>
      <c r="L327" s="26"/>
      <c r="U327" s="38"/>
      <c r="X327" s="26"/>
      <c r="Y327" s="26"/>
      <c r="AG327" s="9"/>
      <c r="AJ327" s="26"/>
      <c r="AK327" s="26"/>
      <c r="AQ327" s="9"/>
      <c r="AR327" s="9"/>
      <c r="AU327" s="26"/>
      <c r="AV327" s="26"/>
      <c r="BB327" s="9"/>
      <c r="BC327" s="9"/>
    </row>
    <row r="328" spans="5:55" s="5" customFormat="1" ht="12" customHeight="1" x14ac:dyDescent="0.25">
      <c r="E328" s="26"/>
      <c r="F328" s="26"/>
      <c r="G328" s="26"/>
      <c r="H328" s="26"/>
      <c r="I328" s="26"/>
      <c r="J328" s="16"/>
      <c r="K328" s="26"/>
      <c r="L328" s="26"/>
      <c r="U328" s="38"/>
      <c r="X328" s="26"/>
      <c r="Y328" s="26"/>
      <c r="AG328" s="9"/>
      <c r="AJ328" s="26"/>
      <c r="AK328" s="26"/>
      <c r="AQ328" s="9"/>
      <c r="AR328" s="9"/>
      <c r="AU328" s="26"/>
      <c r="AV328" s="26"/>
      <c r="BB328" s="9"/>
      <c r="BC328" s="9"/>
    </row>
    <row r="329" spans="5:55" s="5" customFormat="1" ht="12" customHeight="1" x14ac:dyDescent="0.25">
      <c r="E329" s="26"/>
      <c r="F329" s="26"/>
      <c r="G329" s="26"/>
      <c r="H329" s="26"/>
      <c r="I329" s="26"/>
      <c r="J329" s="16"/>
      <c r="K329" s="26"/>
      <c r="L329" s="26"/>
      <c r="U329" s="38"/>
      <c r="X329" s="26"/>
      <c r="Y329" s="26"/>
      <c r="AG329" s="9"/>
      <c r="AJ329" s="26"/>
      <c r="AK329" s="26"/>
      <c r="AQ329" s="9"/>
      <c r="AR329" s="9"/>
      <c r="AU329" s="26"/>
      <c r="AV329" s="26"/>
      <c r="BB329" s="9"/>
      <c r="BC329" s="9"/>
    </row>
    <row r="330" spans="5:55" s="5" customFormat="1" ht="12" customHeight="1" x14ac:dyDescent="0.25">
      <c r="E330" s="26"/>
      <c r="F330" s="26"/>
      <c r="G330" s="26"/>
      <c r="H330" s="26"/>
      <c r="I330" s="26"/>
      <c r="J330" s="16"/>
      <c r="K330" s="26"/>
      <c r="L330" s="26"/>
      <c r="U330" s="38"/>
      <c r="X330" s="26"/>
      <c r="Y330" s="26"/>
      <c r="AG330" s="9"/>
      <c r="AJ330" s="26"/>
      <c r="AK330" s="26"/>
      <c r="AQ330" s="9"/>
      <c r="AR330" s="9"/>
      <c r="AU330" s="26"/>
      <c r="AV330" s="26"/>
      <c r="BB330" s="9"/>
      <c r="BC330" s="9"/>
    </row>
    <row r="331" spans="5:55" s="5" customFormat="1" ht="12" customHeight="1" x14ac:dyDescent="0.25">
      <c r="E331" s="26"/>
      <c r="F331" s="26"/>
      <c r="G331" s="26"/>
      <c r="H331" s="26"/>
      <c r="I331" s="26"/>
      <c r="J331" s="16"/>
      <c r="K331" s="26"/>
      <c r="L331" s="26"/>
      <c r="U331" s="38"/>
      <c r="X331" s="26"/>
      <c r="Y331" s="26"/>
      <c r="AG331" s="9"/>
      <c r="AJ331" s="26"/>
      <c r="AK331" s="26"/>
      <c r="AQ331" s="9"/>
      <c r="AR331" s="9"/>
      <c r="AU331" s="26"/>
      <c r="AV331" s="26"/>
      <c r="BB331" s="9"/>
      <c r="BC331" s="9"/>
    </row>
    <row r="332" spans="5:55" s="5" customFormat="1" ht="12" customHeight="1" x14ac:dyDescent="0.25">
      <c r="E332" s="26"/>
      <c r="F332" s="26"/>
      <c r="G332" s="26"/>
      <c r="H332" s="26"/>
      <c r="I332" s="26"/>
      <c r="J332" s="16"/>
      <c r="K332" s="26"/>
      <c r="L332" s="26"/>
      <c r="U332" s="38"/>
      <c r="X332" s="26"/>
      <c r="Y332" s="26"/>
      <c r="AG332" s="9"/>
      <c r="AJ332" s="26"/>
      <c r="AK332" s="26"/>
      <c r="AQ332" s="9"/>
      <c r="AR332" s="9"/>
      <c r="AU332" s="26"/>
      <c r="AV332" s="26"/>
      <c r="BB332" s="9"/>
      <c r="BC332" s="9"/>
    </row>
    <row r="333" spans="5:55" s="5" customFormat="1" ht="12" customHeight="1" x14ac:dyDescent="0.25">
      <c r="E333" s="26"/>
      <c r="F333" s="26"/>
      <c r="G333" s="26"/>
      <c r="H333" s="26"/>
      <c r="I333" s="26"/>
      <c r="J333" s="16"/>
      <c r="K333" s="26"/>
      <c r="L333" s="26"/>
      <c r="U333" s="38"/>
      <c r="X333" s="26"/>
      <c r="Y333" s="26"/>
      <c r="AG333" s="9"/>
      <c r="AJ333" s="26"/>
      <c r="AK333" s="26"/>
      <c r="AQ333" s="9"/>
      <c r="AR333" s="9"/>
      <c r="AU333" s="26"/>
      <c r="AV333" s="26"/>
      <c r="BB333" s="9"/>
      <c r="BC333" s="9"/>
    </row>
    <row r="334" spans="5:55" s="5" customFormat="1" ht="12" customHeight="1" x14ac:dyDescent="0.25">
      <c r="E334" s="26"/>
      <c r="F334" s="26"/>
      <c r="G334" s="26"/>
      <c r="H334" s="26"/>
      <c r="I334" s="26"/>
      <c r="J334" s="16"/>
      <c r="K334" s="26"/>
      <c r="L334" s="26"/>
      <c r="U334" s="38"/>
      <c r="X334" s="26"/>
      <c r="Y334" s="26"/>
      <c r="AG334" s="9"/>
      <c r="AJ334" s="26"/>
      <c r="AK334" s="26"/>
      <c r="AQ334" s="9"/>
      <c r="AR334" s="9"/>
      <c r="AU334" s="26"/>
      <c r="AV334" s="26"/>
      <c r="BB334" s="9"/>
      <c r="BC334" s="9"/>
    </row>
    <row r="335" spans="5:55" s="5" customFormat="1" ht="12" customHeight="1" x14ac:dyDescent="0.25">
      <c r="E335" s="26"/>
      <c r="F335" s="26"/>
      <c r="G335" s="26"/>
      <c r="H335" s="26"/>
      <c r="I335" s="26"/>
      <c r="J335" s="16"/>
      <c r="K335" s="26"/>
      <c r="L335" s="26"/>
      <c r="U335" s="38"/>
      <c r="X335" s="26"/>
      <c r="Y335" s="26"/>
      <c r="AG335" s="9"/>
      <c r="AJ335" s="26"/>
      <c r="AK335" s="26"/>
      <c r="AQ335" s="9"/>
      <c r="AR335" s="9"/>
      <c r="AU335" s="26"/>
      <c r="AV335" s="26"/>
      <c r="BB335" s="9"/>
      <c r="BC335" s="9"/>
    </row>
    <row r="336" spans="5:55" s="5" customFormat="1" ht="12" customHeight="1" x14ac:dyDescent="0.25">
      <c r="E336" s="26"/>
      <c r="F336" s="26"/>
      <c r="G336" s="26"/>
      <c r="H336" s="26"/>
      <c r="I336" s="26"/>
      <c r="J336" s="16"/>
      <c r="K336" s="26"/>
      <c r="L336" s="26"/>
      <c r="U336" s="38"/>
      <c r="X336" s="26"/>
      <c r="Y336" s="26"/>
      <c r="AG336" s="9"/>
      <c r="AJ336" s="26"/>
      <c r="AK336" s="26"/>
      <c r="AQ336" s="9"/>
      <c r="AR336" s="9"/>
      <c r="AU336" s="26"/>
      <c r="AV336" s="26"/>
      <c r="BB336" s="9"/>
      <c r="BC336" s="9"/>
    </row>
    <row r="337" spans="5:55" s="5" customFormat="1" ht="12" customHeight="1" x14ac:dyDescent="0.25">
      <c r="E337" s="26"/>
      <c r="F337" s="26"/>
      <c r="G337" s="26"/>
      <c r="H337" s="26"/>
      <c r="I337" s="26"/>
      <c r="J337" s="16"/>
      <c r="K337" s="26"/>
      <c r="L337" s="26"/>
      <c r="U337" s="38"/>
      <c r="X337" s="26"/>
      <c r="Y337" s="26"/>
      <c r="AG337" s="9"/>
      <c r="AJ337" s="26"/>
      <c r="AK337" s="26"/>
      <c r="AQ337" s="9"/>
      <c r="AR337" s="9"/>
      <c r="AU337" s="26"/>
      <c r="AV337" s="26"/>
      <c r="BB337" s="9"/>
      <c r="BC337" s="9"/>
    </row>
    <row r="338" spans="5:55" s="5" customFormat="1" ht="12" customHeight="1" x14ac:dyDescent="0.25">
      <c r="E338" s="26"/>
      <c r="F338" s="26"/>
      <c r="G338" s="26"/>
      <c r="H338" s="26"/>
      <c r="I338" s="26"/>
      <c r="J338" s="16"/>
      <c r="K338" s="26"/>
      <c r="L338" s="26"/>
      <c r="U338" s="38"/>
      <c r="X338" s="26"/>
      <c r="Y338" s="26"/>
      <c r="AG338" s="9"/>
      <c r="AJ338" s="26"/>
      <c r="AK338" s="26"/>
      <c r="AQ338" s="9"/>
      <c r="AR338" s="9"/>
      <c r="AU338" s="26"/>
      <c r="AV338" s="26"/>
      <c r="BB338" s="9"/>
      <c r="BC338" s="9"/>
    </row>
    <row r="339" spans="5:55" s="5" customFormat="1" ht="12" customHeight="1" x14ac:dyDescent="0.25">
      <c r="E339" s="26"/>
      <c r="F339" s="26"/>
      <c r="G339" s="26"/>
      <c r="H339" s="26"/>
      <c r="I339" s="26"/>
      <c r="J339" s="16"/>
      <c r="K339" s="26"/>
      <c r="L339" s="26"/>
      <c r="U339" s="38"/>
      <c r="X339" s="26"/>
      <c r="Y339" s="26"/>
      <c r="AG339" s="9"/>
      <c r="AJ339" s="26"/>
      <c r="AK339" s="26"/>
      <c r="AQ339" s="9"/>
      <c r="AR339" s="9"/>
      <c r="AU339" s="26"/>
      <c r="AV339" s="26"/>
      <c r="BB339" s="9"/>
      <c r="BC339" s="9"/>
    </row>
    <row r="340" spans="5:55" s="5" customFormat="1" ht="12" customHeight="1" x14ac:dyDescent="0.25">
      <c r="E340" s="26"/>
      <c r="F340" s="26"/>
      <c r="G340" s="26"/>
      <c r="H340" s="26"/>
      <c r="I340" s="26"/>
      <c r="J340" s="16"/>
      <c r="K340" s="26"/>
      <c r="L340" s="26"/>
      <c r="U340" s="38"/>
      <c r="X340" s="26"/>
      <c r="Y340" s="26"/>
      <c r="AG340" s="9"/>
      <c r="AJ340" s="26"/>
      <c r="AK340" s="26"/>
      <c r="AQ340" s="9"/>
      <c r="AR340" s="9"/>
      <c r="AU340" s="26"/>
      <c r="AV340" s="26"/>
      <c r="BB340" s="9"/>
      <c r="BC340" s="9"/>
    </row>
    <row r="341" spans="5:55" s="5" customFormat="1" ht="12" customHeight="1" x14ac:dyDescent="0.25">
      <c r="E341" s="26"/>
      <c r="F341" s="26"/>
      <c r="G341" s="26"/>
      <c r="H341" s="26"/>
      <c r="I341" s="26"/>
      <c r="J341" s="16"/>
      <c r="K341" s="26"/>
      <c r="L341" s="26"/>
      <c r="U341" s="38"/>
      <c r="X341" s="26"/>
      <c r="Y341" s="26"/>
      <c r="AG341" s="9"/>
      <c r="AJ341" s="26"/>
      <c r="AK341" s="26"/>
      <c r="AQ341" s="9"/>
      <c r="AR341" s="9"/>
      <c r="AU341" s="26"/>
      <c r="AV341" s="26"/>
      <c r="BB341" s="9"/>
      <c r="BC341" s="9"/>
    </row>
    <row r="342" spans="5:55" s="5" customFormat="1" ht="12" customHeight="1" x14ac:dyDescent="0.25">
      <c r="E342" s="26"/>
      <c r="F342" s="26"/>
      <c r="G342" s="26"/>
      <c r="H342" s="26"/>
      <c r="I342" s="26"/>
      <c r="J342" s="16"/>
      <c r="K342" s="26"/>
      <c r="L342" s="26"/>
      <c r="U342" s="38"/>
      <c r="X342" s="26"/>
      <c r="Y342" s="26"/>
      <c r="AG342" s="9"/>
      <c r="AJ342" s="26"/>
      <c r="AK342" s="26"/>
      <c r="AQ342" s="9"/>
      <c r="AR342" s="9"/>
      <c r="AU342" s="26"/>
      <c r="AV342" s="26"/>
      <c r="BB342" s="9"/>
      <c r="BC342" s="9"/>
    </row>
    <row r="343" spans="5:55" s="5" customFormat="1" ht="12" customHeight="1" x14ac:dyDescent="0.25">
      <c r="E343" s="26"/>
      <c r="F343" s="26"/>
      <c r="G343" s="26"/>
      <c r="H343" s="26"/>
      <c r="I343" s="26"/>
      <c r="J343" s="16"/>
      <c r="K343" s="26"/>
      <c r="L343" s="26"/>
      <c r="U343" s="38"/>
      <c r="X343" s="26"/>
      <c r="Y343" s="26"/>
      <c r="AG343" s="9"/>
      <c r="AJ343" s="26"/>
      <c r="AK343" s="26"/>
      <c r="AQ343" s="9"/>
      <c r="AR343" s="9"/>
      <c r="AU343" s="26"/>
      <c r="AV343" s="26"/>
      <c r="BB343" s="9"/>
      <c r="BC343" s="9"/>
    </row>
    <row r="345" spans="5:55" s="5" customFormat="1" ht="12" customHeight="1" x14ac:dyDescent="0.25">
      <c r="E345" s="26"/>
      <c r="F345" s="26"/>
      <c r="G345" s="26"/>
      <c r="H345" s="26"/>
      <c r="I345" s="26"/>
      <c r="J345" s="16"/>
      <c r="K345" s="26"/>
      <c r="L345" s="26"/>
      <c r="U345" s="38"/>
      <c r="X345" s="26"/>
      <c r="Y345" s="26"/>
      <c r="AG345" s="9"/>
      <c r="AJ345" s="26"/>
      <c r="AK345" s="26"/>
      <c r="AQ345" s="9"/>
      <c r="AR345" s="9"/>
      <c r="AU345" s="26"/>
      <c r="AV345" s="26"/>
      <c r="BB345" s="9"/>
      <c r="BC345" s="9"/>
    </row>
    <row r="346" spans="5:55" s="5" customFormat="1" ht="12" customHeight="1" x14ac:dyDescent="0.25">
      <c r="E346" s="26"/>
      <c r="F346" s="26"/>
      <c r="G346" s="26"/>
      <c r="H346" s="26"/>
      <c r="I346" s="26"/>
      <c r="J346" s="16"/>
      <c r="K346" s="26"/>
      <c r="L346" s="26"/>
      <c r="U346" s="38"/>
      <c r="X346" s="26"/>
      <c r="Y346" s="26"/>
      <c r="AG346" s="9"/>
      <c r="AJ346" s="26"/>
      <c r="AK346" s="26"/>
      <c r="AQ346" s="9"/>
      <c r="AR346" s="9"/>
      <c r="AU346" s="26"/>
      <c r="AV346" s="26"/>
      <c r="BB346" s="9"/>
      <c r="BC346" s="9"/>
    </row>
    <row r="347" spans="5:55" s="5" customFormat="1" ht="12" customHeight="1" x14ac:dyDescent="0.25">
      <c r="E347" s="26"/>
      <c r="F347" s="26"/>
      <c r="G347" s="26"/>
      <c r="H347" s="26"/>
      <c r="I347" s="26"/>
      <c r="J347" s="16"/>
      <c r="K347" s="26"/>
      <c r="L347" s="26"/>
      <c r="U347" s="38"/>
      <c r="X347" s="26"/>
      <c r="Y347" s="26"/>
      <c r="AG347" s="9"/>
      <c r="AJ347" s="26"/>
      <c r="AK347" s="26"/>
      <c r="AQ347" s="9"/>
      <c r="AR347" s="9"/>
      <c r="AU347" s="26"/>
      <c r="AV347" s="26"/>
      <c r="BB347" s="9"/>
      <c r="BC347" s="9"/>
    </row>
    <row r="348" spans="5:55" s="5" customFormat="1" ht="12" customHeight="1" x14ac:dyDescent="0.25">
      <c r="E348" s="26"/>
      <c r="F348" s="26"/>
      <c r="G348" s="26"/>
      <c r="H348" s="26"/>
      <c r="I348" s="26"/>
      <c r="J348" s="16"/>
      <c r="K348" s="26"/>
      <c r="L348" s="26"/>
      <c r="U348" s="38"/>
      <c r="X348" s="26"/>
      <c r="Y348" s="26"/>
      <c r="AG348" s="9"/>
      <c r="AJ348" s="26"/>
      <c r="AK348" s="26"/>
      <c r="AQ348" s="9"/>
      <c r="AR348" s="9"/>
      <c r="AU348" s="26"/>
      <c r="AV348" s="26"/>
      <c r="BB348" s="9"/>
      <c r="BC348" s="9"/>
    </row>
    <row r="349" spans="5:55" s="5" customFormat="1" ht="12" customHeight="1" x14ac:dyDescent="0.25">
      <c r="E349" s="26"/>
      <c r="F349" s="26"/>
      <c r="G349" s="26"/>
      <c r="H349" s="26"/>
      <c r="I349" s="26"/>
      <c r="J349" s="16"/>
      <c r="K349" s="26"/>
      <c r="L349" s="26"/>
      <c r="U349" s="38"/>
      <c r="X349" s="26"/>
      <c r="Y349" s="26"/>
      <c r="AG349" s="9"/>
      <c r="AJ349" s="26"/>
      <c r="AK349" s="26"/>
      <c r="AQ349" s="9"/>
      <c r="AR349" s="9"/>
      <c r="AU349" s="26"/>
      <c r="AV349" s="26"/>
      <c r="BB349" s="9"/>
      <c r="BC349" s="9"/>
    </row>
    <row r="350" spans="5:55" s="5" customFormat="1" ht="12" customHeight="1" x14ac:dyDescent="0.25">
      <c r="E350" s="26"/>
      <c r="F350" s="26"/>
      <c r="G350" s="26"/>
      <c r="H350" s="26"/>
      <c r="I350" s="26"/>
      <c r="J350" s="16"/>
      <c r="K350" s="26"/>
      <c r="L350" s="26"/>
      <c r="U350" s="38"/>
      <c r="X350" s="26"/>
      <c r="Y350" s="26"/>
      <c r="AG350" s="9"/>
      <c r="AJ350" s="26"/>
      <c r="AK350" s="26"/>
      <c r="AQ350" s="9"/>
      <c r="AR350" s="9"/>
      <c r="AU350" s="26"/>
      <c r="AV350" s="26"/>
      <c r="BB350" s="9"/>
      <c r="BC350" s="9"/>
    </row>
    <row r="351" spans="5:55" s="5" customFormat="1" ht="12" customHeight="1" x14ac:dyDescent="0.25">
      <c r="E351" s="26"/>
      <c r="F351" s="26"/>
      <c r="G351" s="26"/>
      <c r="H351" s="26"/>
      <c r="I351" s="26"/>
      <c r="J351" s="16"/>
      <c r="K351" s="26"/>
      <c r="L351" s="26"/>
      <c r="U351" s="38"/>
      <c r="X351" s="26"/>
      <c r="Y351" s="26"/>
      <c r="AG351" s="9"/>
      <c r="AJ351" s="26"/>
      <c r="AK351" s="26"/>
      <c r="AQ351" s="9"/>
      <c r="AR351" s="9"/>
      <c r="AU351" s="26"/>
      <c r="AV351" s="26"/>
      <c r="BB351" s="9"/>
      <c r="BC351" s="9"/>
    </row>
    <row r="352" spans="5:55" s="5" customFormat="1" ht="12" customHeight="1" x14ac:dyDescent="0.25">
      <c r="E352" s="26"/>
      <c r="F352" s="26"/>
      <c r="G352" s="26"/>
      <c r="H352" s="26"/>
      <c r="I352" s="26"/>
      <c r="J352" s="16"/>
      <c r="K352" s="26"/>
      <c r="L352" s="26"/>
      <c r="U352" s="38"/>
      <c r="X352" s="26"/>
      <c r="Y352" s="26"/>
      <c r="AG352" s="9"/>
      <c r="AJ352" s="26"/>
      <c r="AK352" s="26"/>
      <c r="AQ352" s="9"/>
      <c r="AR352" s="9"/>
      <c r="AU352" s="26"/>
      <c r="AV352" s="26"/>
      <c r="BB352" s="9"/>
      <c r="BC352" s="9"/>
    </row>
    <row r="353" spans="5:55" s="5" customFormat="1" ht="12" customHeight="1" x14ac:dyDescent="0.25">
      <c r="E353" s="26"/>
      <c r="F353" s="26"/>
      <c r="G353" s="26"/>
      <c r="H353" s="26"/>
      <c r="I353" s="26"/>
      <c r="J353" s="16"/>
      <c r="K353" s="26"/>
      <c r="L353" s="26"/>
      <c r="U353" s="38"/>
      <c r="X353" s="26"/>
      <c r="Y353" s="26"/>
      <c r="AG353" s="9"/>
      <c r="AJ353" s="26"/>
      <c r="AK353" s="26"/>
      <c r="AQ353" s="9"/>
      <c r="AR353" s="9"/>
      <c r="AU353" s="26"/>
      <c r="AV353" s="26"/>
      <c r="BB353" s="9"/>
      <c r="BC353" s="9"/>
    </row>
    <row r="354" spans="5:55" s="5" customFormat="1" ht="12" customHeight="1" x14ac:dyDescent="0.25">
      <c r="E354" s="26"/>
      <c r="F354" s="26"/>
      <c r="G354" s="26"/>
      <c r="H354" s="26"/>
      <c r="I354" s="26"/>
      <c r="J354" s="16"/>
      <c r="K354" s="26"/>
      <c r="L354" s="26"/>
      <c r="U354" s="38"/>
      <c r="X354" s="26"/>
      <c r="Y354" s="26"/>
      <c r="AG354" s="9"/>
      <c r="AJ354" s="26"/>
      <c r="AK354" s="26"/>
      <c r="AQ354" s="9"/>
      <c r="AR354" s="9"/>
      <c r="AU354" s="26"/>
      <c r="AV354" s="26"/>
      <c r="BB354" s="9"/>
      <c r="BC354" s="9"/>
    </row>
    <row r="355" spans="5:55" s="5" customFormat="1" ht="12" customHeight="1" x14ac:dyDescent="0.25">
      <c r="E355" s="26"/>
      <c r="F355" s="26"/>
      <c r="G355" s="26"/>
      <c r="H355" s="26"/>
      <c r="I355" s="26"/>
      <c r="J355" s="16"/>
      <c r="K355" s="26"/>
      <c r="L355" s="26"/>
      <c r="U355" s="38"/>
      <c r="X355" s="26"/>
      <c r="Y355" s="26"/>
      <c r="AG355" s="9"/>
      <c r="AJ355" s="26"/>
      <c r="AK355" s="26"/>
      <c r="AQ355" s="9"/>
      <c r="AR355" s="9"/>
      <c r="AU355" s="26"/>
      <c r="AV355" s="26"/>
      <c r="BB355" s="9"/>
      <c r="BC355" s="9"/>
    </row>
    <row r="356" spans="5:55" s="5" customFormat="1" ht="12" customHeight="1" x14ac:dyDescent="0.25">
      <c r="E356" s="26"/>
      <c r="F356" s="26"/>
      <c r="G356" s="26"/>
      <c r="H356" s="26"/>
      <c r="I356" s="26"/>
      <c r="J356" s="16"/>
      <c r="K356" s="26"/>
      <c r="L356" s="26"/>
      <c r="U356" s="38"/>
      <c r="X356" s="26"/>
      <c r="Y356" s="26"/>
      <c r="AG356" s="9"/>
      <c r="AJ356" s="26"/>
      <c r="AK356" s="26"/>
      <c r="AQ356" s="9"/>
      <c r="AR356" s="9"/>
      <c r="AU356" s="26"/>
      <c r="AV356" s="26"/>
      <c r="BB356" s="9"/>
      <c r="BC356" s="9"/>
    </row>
    <row r="357" spans="5:55" s="5" customFormat="1" ht="12" customHeight="1" x14ac:dyDescent="0.25">
      <c r="E357" s="26"/>
      <c r="F357" s="26"/>
      <c r="G357" s="26"/>
      <c r="H357" s="26"/>
      <c r="I357" s="26"/>
      <c r="J357" s="16"/>
      <c r="K357" s="26"/>
      <c r="L357" s="26"/>
      <c r="U357" s="38"/>
      <c r="X357" s="26"/>
      <c r="Y357" s="26"/>
      <c r="AG357" s="9"/>
      <c r="AJ357" s="26"/>
      <c r="AK357" s="26"/>
      <c r="AQ357" s="9"/>
      <c r="AR357" s="9"/>
      <c r="AU357" s="26"/>
      <c r="AV357" s="26"/>
      <c r="BB357" s="9"/>
      <c r="BC357" s="9"/>
    </row>
    <row r="358" spans="5:55" s="5" customFormat="1" ht="12" customHeight="1" x14ac:dyDescent="0.25">
      <c r="E358" s="26"/>
      <c r="F358" s="26"/>
      <c r="G358" s="26"/>
      <c r="H358" s="26"/>
      <c r="I358" s="26"/>
      <c r="J358" s="16"/>
      <c r="K358" s="26"/>
      <c r="L358" s="26"/>
      <c r="U358" s="38"/>
      <c r="X358" s="26"/>
      <c r="Y358" s="26"/>
      <c r="AG358" s="9"/>
      <c r="AJ358" s="26"/>
      <c r="AK358" s="26"/>
      <c r="AQ358" s="9"/>
      <c r="AR358" s="9"/>
      <c r="AU358" s="26"/>
      <c r="AV358" s="26"/>
      <c r="BB358" s="9"/>
      <c r="BC358" s="9"/>
    </row>
    <row r="359" spans="5:55" s="5" customFormat="1" ht="12" customHeight="1" x14ac:dyDescent="0.25">
      <c r="E359" s="26"/>
      <c r="F359" s="26"/>
      <c r="G359" s="26"/>
      <c r="H359" s="26"/>
      <c r="I359" s="26"/>
      <c r="J359" s="16"/>
      <c r="K359" s="26"/>
      <c r="L359" s="26"/>
      <c r="U359" s="38"/>
      <c r="X359" s="26"/>
      <c r="Y359" s="26"/>
      <c r="AG359" s="9"/>
      <c r="AJ359" s="26"/>
      <c r="AK359" s="26"/>
      <c r="AQ359" s="9"/>
      <c r="AR359" s="9"/>
      <c r="AU359" s="26"/>
      <c r="AV359" s="26"/>
      <c r="BB359" s="9"/>
      <c r="BC359" s="9"/>
    </row>
    <row r="360" spans="5:55" s="5" customFormat="1" ht="12" customHeight="1" x14ac:dyDescent="0.25">
      <c r="E360" s="26"/>
      <c r="F360" s="26"/>
      <c r="G360" s="26"/>
      <c r="H360" s="26"/>
      <c r="I360" s="26"/>
      <c r="J360" s="16"/>
      <c r="K360" s="26"/>
      <c r="L360" s="26"/>
      <c r="U360" s="38"/>
      <c r="X360" s="26"/>
      <c r="Y360" s="26"/>
      <c r="AG360" s="9"/>
      <c r="AJ360" s="26"/>
      <c r="AK360" s="26"/>
      <c r="AQ360" s="9"/>
      <c r="AR360" s="9"/>
      <c r="AU360" s="26"/>
      <c r="AV360" s="26"/>
      <c r="BB360" s="9"/>
      <c r="BC360" s="9"/>
    </row>
    <row r="361" spans="5:55" s="5" customFormat="1" ht="12" customHeight="1" x14ac:dyDescent="0.25">
      <c r="E361" s="26"/>
      <c r="F361" s="26"/>
      <c r="G361" s="26"/>
      <c r="H361" s="26"/>
      <c r="I361" s="26"/>
      <c r="J361" s="16"/>
      <c r="K361" s="26"/>
      <c r="L361" s="26"/>
      <c r="U361" s="38"/>
      <c r="X361" s="26"/>
      <c r="Y361" s="26"/>
      <c r="AG361" s="9"/>
      <c r="AJ361" s="26"/>
      <c r="AK361" s="26"/>
      <c r="AQ361" s="9"/>
      <c r="AR361" s="9"/>
      <c r="AU361" s="26"/>
      <c r="AV361" s="26"/>
      <c r="BB361" s="9"/>
      <c r="BC361" s="9"/>
    </row>
    <row r="362" spans="5:55" s="5" customFormat="1" ht="12" customHeight="1" x14ac:dyDescent="0.25">
      <c r="E362" s="26"/>
      <c r="F362" s="26"/>
      <c r="G362" s="26"/>
      <c r="H362" s="26"/>
      <c r="I362" s="26"/>
      <c r="J362" s="16"/>
      <c r="K362" s="26"/>
      <c r="L362" s="26"/>
      <c r="U362" s="38"/>
      <c r="X362" s="26"/>
      <c r="Y362" s="26"/>
      <c r="AG362" s="9"/>
      <c r="AJ362" s="26"/>
      <c r="AK362" s="26"/>
      <c r="AQ362" s="9"/>
      <c r="AR362" s="9"/>
      <c r="AU362" s="26"/>
      <c r="AV362" s="26"/>
      <c r="BB362" s="9"/>
      <c r="BC362" s="9"/>
    </row>
    <row r="363" spans="5:55" s="5" customFormat="1" ht="12" customHeight="1" x14ac:dyDescent="0.25">
      <c r="E363" s="26"/>
      <c r="F363" s="26"/>
      <c r="G363" s="26"/>
      <c r="H363" s="26"/>
      <c r="I363" s="26"/>
      <c r="J363" s="16"/>
      <c r="K363" s="26"/>
      <c r="L363" s="26"/>
      <c r="U363" s="38"/>
      <c r="X363" s="26"/>
      <c r="Y363" s="26"/>
      <c r="AG363" s="9"/>
      <c r="AJ363" s="26"/>
      <c r="AK363" s="26"/>
      <c r="AQ363" s="9"/>
      <c r="AR363" s="9"/>
      <c r="AU363" s="26"/>
      <c r="AV363" s="26"/>
      <c r="BB363" s="9"/>
      <c r="BC363" s="9"/>
    </row>
    <row r="364" spans="5:55" s="5" customFormat="1" ht="12" customHeight="1" x14ac:dyDescent="0.25">
      <c r="E364" s="26"/>
      <c r="F364" s="26"/>
      <c r="G364" s="26"/>
      <c r="H364" s="26"/>
      <c r="I364" s="26"/>
      <c r="J364" s="16"/>
      <c r="K364" s="26"/>
      <c r="L364" s="26"/>
      <c r="U364" s="38"/>
      <c r="X364" s="26"/>
      <c r="Y364" s="26"/>
      <c r="AG364" s="9"/>
      <c r="AJ364" s="26"/>
      <c r="AK364" s="26"/>
      <c r="AQ364" s="9"/>
      <c r="AR364" s="9"/>
      <c r="AU364" s="26"/>
      <c r="AV364" s="26"/>
      <c r="BB364" s="9"/>
      <c r="BC364" s="9"/>
    </row>
    <row r="365" spans="5:55" s="5" customFormat="1" ht="12" customHeight="1" x14ac:dyDescent="0.25">
      <c r="E365" s="26"/>
      <c r="F365" s="26"/>
      <c r="G365" s="26"/>
      <c r="H365" s="26"/>
      <c r="I365" s="26"/>
      <c r="J365" s="16"/>
      <c r="K365" s="26"/>
      <c r="L365" s="26"/>
      <c r="U365" s="38"/>
      <c r="X365" s="26"/>
      <c r="Y365" s="26"/>
      <c r="AG365" s="9"/>
      <c r="AJ365" s="26"/>
      <c r="AK365" s="26"/>
      <c r="AQ365" s="9"/>
      <c r="AR365" s="9"/>
      <c r="AU365" s="26"/>
      <c r="AV365" s="26"/>
      <c r="BB365" s="9"/>
      <c r="BC365" s="9"/>
    </row>
    <row r="366" spans="5:55" s="5" customFormat="1" ht="12" customHeight="1" x14ac:dyDescent="0.25">
      <c r="E366" s="26"/>
      <c r="F366" s="26"/>
      <c r="G366" s="26"/>
      <c r="H366" s="26"/>
      <c r="I366" s="26"/>
      <c r="J366" s="16"/>
      <c r="K366" s="26"/>
      <c r="L366" s="26"/>
      <c r="U366" s="38"/>
      <c r="X366" s="26"/>
      <c r="Y366" s="26"/>
      <c r="AG366" s="9"/>
      <c r="AJ366" s="26"/>
      <c r="AK366" s="26"/>
      <c r="AQ366" s="9"/>
      <c r="AR366" s="9"/>
      <c r="AU366" s="26"/>
      <c r="AV366" s="26"/>
      <c r="BB366" s="9"/>
      <c r="BC366" s="9"/>
    </row>
    <row r="367" spans="5:55" s="5" customFormat="1" ht="12" customHeight="1" x14ac:dyDescent="0.25">
      <c r="E367" s="26"/>
      <c r="F367" s="26"/>
      <c r="G367" s="26"/>
      <c r="H367" s="26"/>
      <c r="I367" s="26"/>
      <c r="J367" s="16"/>
      <c r="K367" s="26"/>
      <c r="L367" s="26"/>
      <c r="U367" s="38"/>
      <c r="X367" s="26"/>
      <c r="Y367" s="26"/>
      <c r="AG367" s="9"/>
      <c r="AJ367" s="26"/>
      <c r="AK367" s="26"/>
      <c r="AQ367" s="9"/>
      <c r="AR367" s="9"/>
      <c r="AU367" s="26"/>
      <c r="AV367" s="26"/>
      <c r="BB367" s="9"/>
      <c r="BC367" s="9"/>
    </row>
    <row r="368" spans="5:55" s="5" customFormat="1" ht="12" customHeight="1" x14ac:dyDescent="0.25">
      <c r="E368" s="26"/>
      <c r="F368" s="26"/>
      <c r="G368" s="26"/>
      <c r="H368" s="26"/>
      <c r="I368" s="26"/>
      <c r="J368" s="16"/>
      <c r="K368" s="26"/>
      <c r="L368" s="26"/>
      <c r="U368" s="38"/>
      <c r="X368" s="26"/>
      <c r="Y368" s="26"/>
      <c r="AG368" s="9"/>
      <c r="AJ368" s="26"/>
      <c r="AK368" s="26"/>
      <c r="AQ368" s="9"/>
      <c r="AR368" s="9"/>
      <c r="AU368" s="26"/>
      <c r="AV368" s="26"/>
      <c r="BB368" s="9"/>
      <c r="BC368" s="9"/>
    </row>
    <row r="369" spans="5:55" s="5" customFormat="1" ht="12" customHeight="1" x14ac:dyDescent="0.25">
      <c r="E369" s="26"/>
      <c r="F369" s="26"/>
      <c r="G369" s="26"/>
      <c r="H369" s="26"/>
      <c r="I369" s="26"/>
      <c r="J369" s="16"/>
      <c r="K369" s="26"/>
      <c r="L369" s="26"/>
      <c r="U369" s="38"/>
      <c r="X369" s="26"/>
      <c r="Y369" s="26"/>
      <c r="AG369" s="9"/>
      <c r="AJ369" s="26"/>
      <c r="AK369" s="26"/>
      <c r="AQ369" s="9"/>
      <c r="AR369" s="9"/>
      <c r="AU369" s="26"/>
      <c r="AV369" s="26"/>
      <c r="BB369" s="9"/>
      <c r="BC369" s="9"/>
    </row>
    <row r="370" spans="5:55" s="5" customFormat="1" ht="12" customHeight="1" x14ac:dyDescent="0.25">
      <c r="E370" s="26"/>
      <c r="F370" s="26"/>
      <c r="G370" s="26"/>
      <c r="H370" s="26"/>
      <c r="I370" s="26"/>
      <c r="J370" s="16"/>
      <c r="K370" s="26"/>
      <c r="L370" s="26"/>
      <c r="U370" s="38"/>
      <c r="X370" s="26"/>
      <c r="Y370" s="26"/>
      <c r="AG370" s="9"/>
      <c r="AJ370" s="26"/>
      <c r="AK370" s="26"/>
      <c r="AQ370" s="9"/>
      <c r="AR370" s="9"/>
      <c r="AU370" s="26"/>
      <c r="AV370" s="26"/>
      <c r="BB370" s="9"/>
      <c r="BC370" s="9"/>
    </row>
    <row r="371" spans="5:55" s="5" customFormat="1" ht="12" customHeight="1" x14ac:dyDescent="0.25">
      <c r="E371" s="26"/>
      <c r="F371" s="26"/>
      <c r="G371" s="26"/>
      <c r="H371" s="26"/>
      <c r="I371" s="26"/>
      <c r="J371" s="16"/>
      <c r="K371" s="26"/>
      <c r="L371" s="26"/>
      <c r="U371" s="38"/>
      <c r="X371" s="26"/>
      <c r="Y371" s="26"/>
      <c r="AG371" s="9"/>
      <c r="AJ371" s="26"/>
      <c r="AK371" s="26"/>
      <c r="AQ371" s="9"/>
      <c r="AR371" s="9"/>
      <c r="AU371" s="26"/>
      <c r="AV371" s="26"/>
      <c r="BB371" s="9"/>
      <c r="BC371" s="9"/>
    </row>
    <row r="372" spans="5:55" s="5" customFormat="1" ht="12" customHeight="1" x14ac:dyDescent="0.25">
      <c r="E372" s="26"/>
      <c r="F372" s="26"/>
      <c r="G372" s="26"/>
      <c r="H372" s="26"/>
      <c r="I372" s="26"/>
      <c r="J372" s="16"/>
      <c r="K372" s="26"/>
      <c r="L372" s="26"/>
      <c r="U372" s="38"/>
      <c r="X372" s="26"/>
      <c r="Y372" s="26"/>
      <c r="AG372" s="9"/>
      <c r="AJ372" s="26"/>
      <c r="AK372" s="26"/>
      <c r="AQ372" s="9"/>
      <c r="AR372" s="9"/>
      <c r="AU372" s="26"/>
      <c r="AV372" s="26"/>
      <c r="BB372" s="9"/>
      <c r="BC372" s="9"/>
    </row>
    <row r="373" spans="5:55" s="5" customFormat="1" ht="12" customHeight="1" x14ac:dyDescent="0.25">
      <c r="E373" s="26"/>
      <c r="F373" s="26"/>
      <c r="G373" s="26"/>
      <c r="H373" s="26"/>
      <c r="I373" s="26"/>
      <c r="J373" s="16"/>
      <c r="K373" s="26"/>
      <c r="L373" s="26"/>
      <c r="U373" s="38"/>
      <c r="X373" s="26"/>
      <c r="Y373" s="26"/>
      <c r="AG373" s="9"/>
      <c r="AJ373" s="26"/>
      <c r="AK373" s="26"/>
      <c r="AQ373" s="9"/>
      <c r="AR373" s="9"/>
      <c r="AU373" s="26"/>
      <c r="AV373" s="26"/>
      <c r="BB373" s="9"/>
      <c r="BC373" s="9"/>
    </row>
    <row r="374" spans="5:55" s="5" customFormat="1" ht="12" customHeight="1" x14ac:dyDescent="0.25">
      <c r="E374" s="26"/>
      <c r="F374" s="26"/>
      <c r="G374" s="26"/>
      <c r="H374" s="26"/>
      <c r="I374" s="26"/>
      <c r="J374" s="16"/>
      <c r="K374" s="26"/>
      <c r="L374" s="26"/>
      <c r="U374" s="38"/>
      <c r="X374" s="26"/>
      <c r="Y374" s="26"/>
      <c r="AG374" s="9"/>
      <c r="AJ374" s="26"/>
      <c r="AK374" s="26"/>
      <c r="AQ374" s="9"/>
      <c r="AR374" s="9"/>
      <c r="AU374" s="26"/>
      <c r="AV374" s="26"/>
      <c r="BB374" s="9"/>
      <c r="BC374" s="9"/>
    </row>
    <row r="375" spans="5:55" s="5" customFormat="1" ht="12" customHeight="1" x14ac:dyDescent="0.25">
      <c r="E375" s="26"/>
      <c r="F375" s="26"/>
      <c r="G375" s="26"/>
      <c r="H375" s="26"/>
      <c r="I375" s="26"/>
      <c r="J375" s="16"/>
      <c r="K375" s="26"/>
      <c r="L375" s="26"/>
      <c r="U375" s="38"/>
      <c r="X375" s="26"/>
      <c r="Y375" s="26"/>
      <c r="AG375" s="9"/>
      <c r="AJ375" s="26"/>
      <c r="AK375" s="26"/>
      <c r="AQ375" s="9"/>
      <c r="AR375" s="9"/>
      <c r="AU375" s="26"/>
      <c r="AV375" s="26"/>
      <c r="BB375" s="9"/>
      <c r="BC375" s="9"/>
    </row>
    <row r="376" spans="5:55" s="5" customFormat="1" ht="12" customHeight="1" x14ac:dyDescent="0.25">
      <c r="E376" s="26"/>
      <c r="F376" s="26"/>
      <c r="G376" s="26"/>
      <c r="H376" s="26"/>
      <c r="I376" s="26"/>
      <c r="J376" s="16"/>
      <c r="K376" s="26"/>
      <c r="L376" s="26"/>
      <c r="U376" s="38"/>
      <c r="X376" s="26"/>
      <c r="Y376" s="26"/>
      <c r="AG376" s="9"/>
      <c r="AJ376" s="26"/>
      <c r="AK376" s="26"/>
      <c r="AQ376" s="9"/>
      <c r="AR376" s="9"/>
      <c r="AU376" s="26"/>
      <c r="AV376" s="26"/>
      <c r="BB376" s="9"/>
      <c r="BC376" s="9"/>
    </row>
    <row r="377" spans="5:55" s="5" customFormat="1" ht="12" customHeight="1" x14ac:dyDescent="0.25">
      <c r="E377" s="26"/>
      <c r="F377" s="26"/>
      <c r="G377" s="26"/>
      <c r="H377" s="26"/>
      <c r="I377" s="26"/>
      <c r="J377" s="16"/>
      <c r="K377" s="26"/>
      <c r="L377" s="26"/>
      <c r="U377" s="38"/>
      <c r="X377" s="26"/>
      <c r="Y377" s="26"/>
      <c r="AG377" s="9"/>
      <c r="AJ377" s="26"/>
      <c r="AK377" s="26"/>
      <c r="AQ377" s="9"/>
      <c r="AR377" s="9"/>
      <c r="AU377" s="26"/>
      <c r="AV377" s="26"/>
      <c r="BB377" s="9"/>
      <c r="BC377" s="9"/>
    </row>
    <row r="378" spans="5:55" s="5" customFormat="1" ht="12" customHeight="1" x14ac:dyDescent="0.25">
      <c r="E378" s="26"/>
      <c r="F378" s="26"/>
      <c r="G378" s="26"/>
      <c r="H378" s="26"/>
      <c r="I378" s="26"/>
      <c r="J378" s="16"/>
      <c r="K378" s="26"/>
      <c r="L378" s="26"/>
      <c r="U378" s="38"/>
      <c r="X378" s="26"/>
      <c r="Y378" s="26"/>
      <c r="AG378" s="9"/>
      <c r="AJ378" s="26"/>
      <c r="AK378" s="26"/>
      <c r="AQ378" s="9"/>
      <c r="AR378" s="9"/>
      <c r="AU378" s="26"/>
      <c r="AV378" s="26"/>
      <c r="BB378" s="9"/>
      <c r="BC378" s="9"/>
    </row>
    <row r="379" spans="5:55" s="5" customFormat="1" ht="12" customHeight="1" x14ac:dyDescent="0.25">
      <c r="E379" s="26"/>
      <c r="F379" s="26"/>
      <c r="G379" s="26"/>
      <c r="H379" s="26"/>
      <c r="I379" s="26"/>
      <c r="J379" s="16"/>
      <c r="K379" s="26"/>
      <c r="L379" s="26"/>
      <c r="U379" s="38"/>
      <c r="X379" s="26"/>
      <c r="Y379" s="26"/>
      <c r="AG379" s="9"/>
      <c r="AJ379" s="26"/>
      <c r="AK379" s="26"/>
      <c r="AQ379" s="9"/>
      <c r="AR379" s="9"/>
      <c r="AU379" s="26"/>
      <c r="AV379" s="26"/>
      <c r="BB379" s="9"/>
      <c r="BC379" s="9"/>
    </row>
    <row r="380" spans="5:55" s="5" customFormat="1" ht="12" customHeight="1" x14ac:dyDescent="0.25">
      <c r="E380" s="26"/>
      <c r="F380" s="26"/>
      <c r="G380" s="26"/>
      <c r="H380" s="26"/>
      <c r="I380" s="26"/>
      <c r="J380" s="16"/>
      <c r="K380" s="26"/>
      <c r="L380" s="26"/>
      <c r="U380" s="38"/>
      <c r="X380" s="26"/>
      <c r="Y380" s="26"/>
      <c r="AG380" s="9"/>
      <c r="AJ380" s="26"/>
      <c r="AK380" s="26"/>
      <c r="AQ380" s="9"/>
      <c r="AR380" s="9"/>
      <c r="AU380" s="26"/>
      <c r="AV380" s="26"/>
      <c r="BB380" s="9"/>
      <c r="BC380" s="9"/>
    </row>
    <row r="381" spans="5:55" s="5" customFormat="1" ht="12" customHeight="1" x14ac:dyDescent="0.25">
      <c r="E381" s="26"/>
      <c r="F381" s="26"/>
      <c r="G381" s="26"/>
      <c r="H381" s="26"/>
      <c r="I381" s="26"/>
      <c r="J381" s="16"/>
      <c r="K381" s="26"/>
      <c r="L381" s="26"/>
      <c r="U381" s="38"/>
      <c r="X381" s="26"/>
      <c r="Y381" s="26"/>
      <c r="AG381" s="9"/>
      <c r="AJ381" s="26"/>
      <c r="AK381" s="26"/>
      <c r="AQ381" s="9"/>
      <c r="AR381" s="9"/>
      <c r="AU381" s="26"/>
      <c r="AV381" s="26"/>
      <c r="BB381" s="9"/>
      <c r="BC381" s="9"/>
    </row>
    <row r="382" spans="5:55" s="5" customFormat="1" ht="12" customHeight="1" x14ac:dyDescent="0.25">
      <c r="E382" s="26"/>
      <c r="F382" s="26"/>
      <c r="G382" s="26"/>
      <c r="H382" s="26"/>
      <c r="I382" s="26"/>
      <c r="J382" s="16"/>
      <c r="K382" s="26"/>
      <c r="L382" s="26"/>
      <c r="U382" s="38"/>
      <c r="X382" s="26"/>
      <c r="Y382" s="26"/>
      <c r="AG382" s="9"/>
      <c r="AJ382" s="26"/>
      <c r="AK382" s="26"/>
      <c r="AQ382" s="9"/>
      <c r="AR382" s="9"/>
      <c r="AU382" s="26"/>
      <c r="AV382" s="26"/>
      <c r="BB382" s="9"/>
      <c r="BC382" s="9"/>
    </row>
    <row r="399" spans="5:55" s="5" customFormat="1" ht="12" customHeight="1" x14ac:dyDescent="0.25">
      <c r="E399" s="26"/>
      <c r="F399" s="26"/>
      <c r="G399" s="26"/>
      <c r="H399" s="26"/>
      <c r="I399" s="26"/>
      <c r="J399" s="16"/>
      <c r="K399" s="26"/>
      <c r="L399" s="26"/>
      <c r="U399" s="38"/>
      <c r="X399" s="26"/>
      <c r="Y399" s="26"/>
      <c r="AG399" s="9"/>
      <c r="AJ399" s="26"/>
      <c r="AK399" s="26"/>
      <c r="AQ399" s="9"/>
      <c r="AR399" s="9"/>
      <c r="AU399" s="26"/>
      <c r="AV399" s="26"/>
      <c r="BB399" s="9"/>
      <c r="BC399" s="9"/>
    </row>
    <row r="400" spans="5:55" s="5" customFormat="1" ht="12" customHeight="1" x14ac:dyDescent="0.25">
      <c r="E400" s="26"/>
      <c r="F400" s="26"/>
      <c r="G400" s="26"/>
      <c r="H400" s="26"/>
      <c r="I400" s="26"/>
      <c r="J400" s="16"/>
      <c r="K400" s="26"/>
      <c r="L400" s="26"/>
      <c r="U400" s="38"/>
      <c r="X400" s="26"/>
      <c r="Y400" s="26"/>
      <c r="AG400" s="9"/>
      <c r="AJ400" s="26"/>
      <c r="AK400" s="26"/>
      <c r="AQ400" s="9"/>
      <c r="AR400" s="9"/>
      <c r="AU400" s="26"/>
      <c r="AV400" s="26"/>
      <c r="BB400" s="9"/>
      <c r="BC400" s="9"/>
    </row>
    <row r="401" spans="5:55" s="5" customFormat="1" ht="12" customHeight="1" x14ac:dyDescent="0.25">
      <c r="E401" s="26"/>
      <c r="F401" s="26"/>
      <c r="G401" s="26"/>
      <c r="H401" s="26"/>
      <c r="I401" s="26"/>
      <c r="J401" s="16"/>
      <c r="K401" s="26"/>
      <c r="L401" s="26"/>
      <c r="U401" s="38"/>
      <c r="X401" s="26"/>
      <c r="Y401" s="26"/>
      <c r="AG401" s="9"/>
      <c r="AJ401" s="26"/>
      <c r="AK401" s="26"/>
      <c r="AQ401" s="9"/>
      <c r="AR401" s="9"/>
      <c r="AU401" s="26"/>
      <c r="AV401" s="26"/>
      <c r="BB401" s="9"/>
      <c r="BC401" s="9"/>
    </row>
    <row r="402" spans="5:55" s="5" customFormat="1" ht="12" customHeight="1" x14ac:dyDescent="0.25">
      <c r="E402" s="26"/>
      <c r="F402" s="26"/>
      <c r="G402" s="26"/>
      <c r="H402" s="26"/>
      <c r="I402" s="26"/>
      <c r="J402" s="16"/>
      <c r="K402" s="26"/>
      <c r="L402" s="26"/>
      <c r="U402" s="38"/>
      <c r="X402" s="26"/>
      <c r="Y402" s="26"/>
      <c r="AG402" s="9"/>
      <c r="AJ402" s="26"/>
      <c r="AK402" s="26"/>
      <c r="AQ402" s="9"/>
      <c r="AR402" s="9"/>
      <c r="AU402" s="26"/>
      <c r="AV402" s="26"/>
      <c r="BB402" s="9"/>
      <c r="BC402" s="9"/>
    </row>
    <row r="403" spans="5:55" s="5" customFormat="1" ht="12" customHeight="1" x14ac:dyDescent="0.25">
      <c r="E403" s="26"/>
      <c r="F403" s="26"/>
      <c r="G403" s="26"/>
      <c r="H403" s="26"/>
      <c r="I403" s="26"/>
      <c r="J403" s="16"/>
      <c r="K403" s="26"/>
      <c r="L403" s="26"/>
      <c r="U403" s="38"/>
      <c r="X403" s="26"/>
      <c r="Y403" s="26"/>
      <c r="AG403" s="9"/>
      <c r="AJ403" s="26"/>
      <c r="AK403" s="26"/>
      <c r="AQ403" s="9"/>
      <c r="AR403" s="9"/>
      <c r="AU403" s="26"/>
      <c r="AV403" s="26"/>
      <c r="BB403" s="9"/>
      <c r="BC403" s="9"/>
    </row>
    <row r="404" spans="5:55" s="5" customFormat="1" ht="12" customHeight="1" x14ac:dyDescent="0.25">
      <c r="E404" s="26"/>
      <c r="F404" s="26"/>
      <c r="G404" s="26"/>
      <c r="H404" s="26"/>
      <c r="I404" s="26"/>
      <c r="J404" s="16"/>
      <c r="K404" s="26"/>
      <c r="L404" s="26"/>
      <c r="U404" s="38"/>
      <c r="X404" s="26"/>
      <c r="Y404" s="26"/>
      <c r="AG404" s="9"/>
      <c r="AJ404" s="26"/>
      <c r="AK404" s="26"/>
      <c r="AQ404" s="9"/>
      <c r="AR404" s="9"/>
      <c r="AU404" s="26"/>
      <c r="AV404" s="26"/>
      <c r="BB404" s="9"/>
      <c r="BC404" s="9"/>
    </row>
    <row r="405" spans="5:55" s="5" customFormat="1" ht="12" customHeight="1" x14ac:dyDescent="0.25">
      <c r="E405" s="26"/>
      <c r="F405" s="26"/>
      <c r="G405" s="26"/>
      <c r="H405" s="26"/>
      <c r="I405" s="26"/>
      <c r="J405" s="16"/>
      <c r="K405" s="26"/>
      <c r="L405" s="26"/>
      <c r="U405" s="38"/>
      <c r="X405" s="26"/>
      <c r="Y405" s="26"/>
      <c r="AG405" s="9"/>
      <c r="AJ405" s="26"/>
      <c r="AK405" s="26"/>
      <c r="AQ405" s="9"/>
      <c r="AR405" s="9"/>
      <c r="AU405" s="26"/>
      <c r="AV405" s="26"/>
      <c r="BB405" s="9"/>
      <c r="BC405" s="9"/>
    </row>
    <row r="406" spans="5:55" s="5" customFormat="1" ht="12" customHeight="1" x14ac:dyDescent="0.25">
      <c r="E406" s="26"/>
      <c r="F406" s="26"/>
      <c r="G406" s="26"/>
      <c r="H406" s="26"/>
      <c r="I406" s="26"/>
      <c r="J406" s="16"/>
      <c r="K406" s="26"/>
      <c r="L406" s="26"/>
      <c r="U406" s="38"/>
      <c r="X406" s="26"/>
      <c r="Y406" s="26"/>
      <c r="AG406" s="9"/>
      <c r="AJ406" s="26"/>
      <c r="AK406" s="26"/>
      <c r="AQ406" s="9"/>
      <c r="AR406" s="9"/>
      <c r="AU406" s="26"/>
      <c r="AV406" s="26"/>
      <c r="BB406" s="9"/>
      <c r="BC406" s="9"/>
    </row>
    <row r="407" spans="5:55" s="5" customFormat="1" ht="12" customHeight="1" x14ac:dyDescent="0.25">
      <c r="E407" s="26"/>
      <c r="F407" s="26"/>
      <c r="G407" s="26"/>
      <c r="H407" s="26"/>
      <c r="I407" s="26"/>
      <c r="J407" s="16"/>
      <c r="K407" s="26"/>
      <c r="L407" s="26"/>
      <c r="U407" s="38"/>
      <c r="X407" s="26"/>
      <c r="Y407" s="26"/>
      <c r="AG407" s="9"/>
      <c r="AJ407" s="26"/>
      <c r="AK407" s="26"/>
      <c r="AQ407" s="9"/>
      <c r="AR407" s="9"/>
      <c r="AU407" s="26"/>
      <c r="AV407" s="26"/>
      <c r="BB407" s="9"/>
      <c r="BC407" s="9"/>
    </row>
    <row r="408" spans="5:55" s="5" customFormat="1" ht="12" customHeight="1" x14ac:dyDescent="0.25">
      <c r="E408" s="26"/>
      <c r="F408" s="26"/>
      <c r="G408" s="26"/>
      <c r="H408" s="26"/>
      <c r="I408" s="26"/>
      <c r="J408" s="16"/>
      <c r="K408" s="26"/>
      <c r="L408" s="26"/>
      <c r="U408" s="38"/>
      <c r="X408" s="26"/>
      <c r="Y408" s="26"/>
      <c r="AG408" s="9"/>
      <c r="AJ408" s="26"/>
      <c r="AK408" s="26"/>
      <c r="AQ408" s="9"/>
      <c r="AR408" s="9"/>
      <c r="AU408" s="26"/>
      <c r="AV408" s="26"/>
      <c r="BB408" s="9"/>
      <c r="BC408" s="9"/>
    </row>
    <row r="409" spans="5:55" s="5" customFormat="1" ht="12" customHeight="1" x14ac:dyDescent="0.25">
      <c r="E409" s="26"/>
      <c r="F409" s="26"/>
      <c r="G409" s="26"/>
      <c r="H409" s="26"/>
      <c r="I409" s="26"/>
      <c r="J409" s="16"/>
      <c r="K409" s="26"/>
      <c r="L409" s="26"/>
      <c r="U409" s="38"/>
      <c r="X409" s="26"/>
      <c r="Y409" s="26"/>
      <c r="AG409" s="9"/>
      <c r="AJ409" s="26"/>
      <c r="AK409" s="26"/>
      <c r="AQ409" s="9"/>
      <c r="AR409" s="9"/>
      <c r="AU409" s="26"/>
      <c r="AV409" s="26"/>
      <c r="BB409" s="9"/>
      <c r="BC409" s="9"/>
    </row>
    <row r="410" spans="5:55" s="5" customFormat="1" ht="12" customHeight="1" x14ac:dyDescent="0.25">
      <c r="E410" s="26"/>
      <c r="F410" s="26"/>
      <c r="G410" s="26"/>
      <c r="H410" s="26"/>
      <c r="I410" s="26"/>
      <c r="J410" s="16"/>
      <c r="K410" s="26"/>
      <c r="L410" s="26"/>
      <c r="U410" s="38"/>
      <c r="X410" s="26"/>
      <c r="Y410" s="26"/>
      <c r="AG410" s="9"/>
      <c r="AJ410" s="26"/>
      <c r="AK410" s="26"/>
      <c r="AQ410" s="9"/>
      <c r="AR410" s="9"/>
      <c r="AU410" s="26"/>
      <c r="AV410" s="26"/>
      <c r="BB410" s="9"/>
      <c r="BC410" s="9"/>
    </row>
    <row r="411" spans="5:55" s="5" customFormat="1" ht="12" customHeight="1" x14ac:dyDescent="0.25">
      <c r="E411" s="26"/>
      <c r="F411" s="26"/>
      <c r="G411" s="26"/>
      <c r="H411" s="26"/>
      <c r="I411" s="26"/>
      <c r="J411" s="16"/>
      <c r="K411" s="26"/>
      <c r="L411" s="26"/>
      <c r="U411" s="38"/>
      <c r="X411" s="26"/>
      <c r="Y411" s="26"/>
      <c r="AG411" s="9"/>
      <c r="AJ411" s="26"/>
      <c r="AK411" s="26"/>
      <c r="AQ411" s="9"/>
      <c r="AR411" s="9"/>
      <c r="AU411" s="26"/>
      <c r="AV411" s="26"/>
      <c r="BB411" s="9"/>
      <c r="BC411" s="9"/>
    </row>
    <row r="412" spans="5:55" s="5" customFormat="1" ht="12" customHeight="1" x14ac:dyDescent="0.25">
      <c r="E412" s="26"/>
      <c r="F412" s="26"/>
      <c r="G412" s="26"/>
      <c r="H412" s="26"/>
      <c r="I412" s="26"/>
      <c r="J412" s="16"/>
      <c r="K412" s="26"/>
      <c r="L412" s="26"/>
      <c r="U412" s="38"/>
      <c r="X412" s="26"/>
      <c r="Y412" s="26"/>
      <c r="AG412" s="9"/>
      <c r="AJ412" s="26"/>
      <c r="AK412" s="26"/>
      <c r="AQ412" s="9"/>
      <c r="AR412" s="9"/>
      <c r="AU412" s="26"/>
      <c r="AV412" s="26"/>
      <c r="BB412" s="9"/>
      <c r="BC412" s="9"/>
    </row>
    <row r="413" spans="5:55" s="5" customFormat="1" ht="12" customHeight="1" x14ac:dyDescent="0.25">
      <c r="E413" s="26"/>
      <c r="F413" s="26"/>
      <c r="G413" s="26"/>
      <c r="H413" s="26"/>
      <c r="I413" s="26"/>
      <c r="J413" s="16"/>
      <c r="K413" s="26"/>
      <c r="L413" s="26"/>
      <c r="U413" s="38"/>
      <c r="X413" s="26"/>
      <c r="Y413" s="26"/>
      <c r="AG413" s="9"/>
      <c r="AJ413" s="26"/>
      <c r="AK413" s="26"/>
      <c r="AQ413" s="9"/>
      <c r="AR413" s="9"/>
      <c r="AU413" s="26"/>
      <c r="AV413" s="26"/>
      <c r="BB413" s="9"/>
      <c r="BC413" s="9"/>
    </row>
    <row r="414" spans="5:55" s="5" customFormat="1" ht="12" customHeight="1" x14ac:dyDescent="0.25">
      <c r="E414" s="26"/>
      <c r="F414" s="26"/>
      <c r="G414" s="26"/>
      <c r="H414" s="26"/>
      <c r="I414" s="26"/>
      <c r="J414" s="16"/>
      <c r="K414" s="26"/>
      <c r="L414" s="26"/>
      <c r="U414" s="38"/>
      <c r="X414" s="26"/>
      <c r="Y414" s="26"/>
      <c r="AG414" s="9"/>
      <c r="AJ414" s="26"/>
      <c r="AK414" s="26"/>
      <c r="AQ414" s="9"/>
      <c r="AR414" s="9"/>
      <c r="AU414" s="26"/>
      <c r="AV414" s="26"/>
      <c r="BB414" s="9"/>
      <c r="BC414" s="9"/>
    </row>
    <row r="415" spans="5:55" s="5" customFormat="1" ht="12" customHeight="1" x14ac:dyDescent="0.25">
      <c r="E415" s="26"/>
      <c r="F415" s="26"/>
      <c r="G415" s="26"/>
      <c r="H415" s="26"/>
      <c r="I415" s="26"/>
      <c r="J415" s="16"/>
      <c r="K415" s="26"/>
      <c r="L415" s="26"/>
      <c r="U415" s="38"/>
      <c r="X415" s="26"/>
      <c r="Y415" s="26"/>
      <c r="AG415" s="9"/>
      <c r="AJ415" s="26"/>
      <c r="AK415" s="26"/>
      <c r="AQ415" s="9"/>
      <c r="AR415" s="9"/>
      <c r="AU415" s="26"/>
      <c r="AV415" s="26"/>
      <c r="BB415" s="9"/>
      <c r="BC415" s="9"/>
    </row>
    <row r="416" spans="5:55" s="5" customFormat="1" ht="12" customHeight="1" x14ac:dyDescent="0.25">
      <c r="E416" s="26"/>
      <c r="F416" s="26"/>
      <c r="G416" s="26"/>
      <c r="H416" s="26"/>
      <c r="I416" s="26"/>
      <c r="J416" s="16"/>
      <c r="K416" s="26"/>
      <c r="L416" s="26"/>
      <c r="U416" s="38"/>
      <c r="X416" s="26"/>
      <c r="Y416" s="26"/>
      <c r="AG416" s="9"/>
      <c r="AJ416" s="26"/>
      <c r="AK416" s="26"/>
      <c r="AQ416" s="9"/>
      <c r="AR416" s="9"/>
      <c r="AU416" s="26"/>
      <c r="AV416" s="26"/>
      <c r="BB416" s="9"/>
      <c r="BC416" s="9"/>
    </row>
    <row r="417" spans="5:55" s="5" customFormat="1" ht="12" customHeight="1" x14ac:dyDescent="0.25">
      <c r="E417" s="26"/>
      <c r="F417" s="26"/>
      <c r="G417" s="26"/>
      <c r="H417" s="26"/>
      <c r="I417" s="26"/>
      <c r="J417" s="16"/>
      <c r="K417" s="26"/>
      <c r="L417" s="26"/>
      <c r="U417" s="38"/>
      <c r="X417" s="26"/>
      <c r="Y417" s="26"/>
      <c r="AG417" s="9"/>
      <c r="AJ417" s="26"/>
      <c r="AK417" s="26"/>
      <c r="AQ417" s="9"/>
      <c r="AR417" s="9"/>
      <c r="AU417" s="26"/>
      <c r="AV417" s="26"/>
      <c r="BB417" s="9"/>
      <c r="BC417" s="9"/>
    </row>
    <row r="418" spans="5:55" s="5" customFormat="1" ht="12" customHeight="1" x14ac:dyDescent="0.25">
      <c r="E418" s="26"/>
      <c r="F418" s="26"/>
      <c r="G418" s="26"/>
      <c r="H418" s="26"/>
      <c r="I418" s="26"/>
      <c r="J418" s="16"/>
      <c r="K418" s="26"/>
      <c r="L418" s="26"/>
      <c r="U418" s="38"/>
      <c r="X418" s="26"/>
      <c r="Y418" s="26"/>
      <c r="AG418" s="9"/>
      <c r="AJ418" s="26"/>
      <c r="AK418" s="26"/>
      <c r="AQ418" s="9"/>
      <c r="AR418" s="9"/>
      <c r="AU418" s="26"/>
      <c r="AV418" s="26"/>
      <c r="BB418" s="9"/>
      <c r="BC418" s="9"/>
    </row>
    <row r="419" spans="5:55" s="5" customFormat="1" ht="12" customHeight="1" x14ac:dyDescent="0.25">
      <c r="E419" s="26"/>
      <c r="F419" s="26"/>
      <c r="G419" s="26"/>
      <c r="H419" s="26"/>
      <c r="I419" s="26"/>
      <c r="J419" s="16"/>
      <c r="K419" s="26"/>
      <c r="L419" s="26"/>
      <c r="U419" s="38"/>
      <c r="X419" s="26"/>
      <c r="Y419" s="26"/>
      <c r="AG419" s="9"/>
      <c r="AJ419" s="26"/>
      <c r="AK419" s="26"/>
      <c r="AQ419" s="9"/>
      <c r="AR419" s="9"/>
      <c r="AU419" s="26"/>
      <c r="AV419" s="26"/>
      <c r="BB419" s="9"/>
      <c r="BC419" s="9"/>
    </row>
    <row r="420" spans="5:55" s="5" customFormat="1" ht="12" customHeight="1" x14ac:dyDescent="0.25">
      <c r="E420" s="26"/>
      <c r="F420" s="26"/>
      <c r="G420" s="26"/>
      <c r="H420" s="26"/>
      <c r="I420" s="26"/>
      <c r="J420" s="16"/>
      <c r="K420" s="26"/>
      <c r="L420" s="26"/>
      <c r="U420" s="38"/>
      <c r="X420" s="26"/>
      <c r="Y420" s="26"/>
      <c r="AG420" s="9"/>
      <c r="AJ420" s="26"/>
      <c r="AK420" s="26"/>
      <c r="AQ420" s="9"/>
      <c r="AR420" s="9"/>
      <c r="AU420" s="26"/>
      <c r="AV420" s="26"/>
      <c r="BB420" s="9"/>
      <c r="BC420" s="9"/>
    </row>
    <row r="421" spans="5:55" s="5" customFormat="1" ht="12" customHeight="1" x14ac:dyDescent="0.25">
      <c r="E421" s="26"/>
      <c r="F421" s="26"/>
      <c r="G421" s="26"/>
      <c r="H421" s="26"/>
      <c r="I421" s="26"/>
      <c r="J421" s="16"/>
      <c r="K421" s="26"/>
      <c r="L421" s="26"/>
      <c r="U421" s="38"/>
      <c r="X421" s="26"/>
      <c r="Y421" s="26"/>
      <c r="AG421" s="9"/>
      <c r="AJ421" s="26"/>
      <c r="AK421" s="26"/>
      <c r="AQ421" s="9"/>
      <c r="AR421" s="9"/>
      <c r="AU421" s="26"/>
      <c r="AV421" s="26"/>
      <c r="BB421" s="9"/>
      <c r="BC421" s="9"/>
    </row>
    <row r="422" spans="5:55" s="5" customFormat="1" ht="12" customHeight="1" x14ac:dyDescent="0.25">
      <c r="E422" s="26"/>
      <c r="F422" s="26"/>
      <c r="G422" s="26"/>
      <c r="H422" s="26"/>
      <c r="I422" s="26"/>
      <c r="J422" s="16"/>
      <c r="K422" s="26"/>
      <c r="L422" s="26"/>
      <c r="U422" s="38"/>
      <c r="X422" s="26"/>
      <c r="Y422" s="26"/>
      <c r="AG422" s="9"/>
      <c r="AJ422" s="26"/>
      <c r="AK422" s="26"/>
      <c r="AQ422" s="9"/>
      <c r="AR422" s="9"/>
      <c r="AU422" s="26"/>
      <c r="AV422" s="26"/>
      <c r="BB422" s="9"/>
      <c r="BC422" s="9"/>
    </row>
    <row r="423" spans="5:55" s="5" customFormat="1" ht="12" customHeight="1" x14ac:dyDescent="0.25">
      <c r="E423" s="26"/>
      <c r="F423" s="26"/>
      <c r="G423" s="26"/>
      <c r="H423" s="26"/>
      <c r="I423" s="26"/>
      <c r="J423" s="16"/>
      <c r="K423" s="26"/>
      <c r="L423" s="26"/>
      <c r="U423" s="38"/>
      <c r="X423" s="26"/>
      <c r="Y423" s="26"/>
      <c r="AG423" s="9"/>
      <c r="AJ423" s="26"/>
      <c r="AK423" s="26"/>
      <c r="AQ423" s="9"/>
      <c r="AR423" s="9"/>
      <c r="AU423" s="26"/>
      <c r="AV423" s="26"/>
      <c r="BB423" s="9"/>
      <c r="BC423" s="9"/>
    </row>
    <row r="424" spans="5:55" s="5" customFormat="1" ht="12" customHeight="1" x14ac:dyDescent="0.25">
      <c r="E424" s="26"/>
      <c r="F424" s="26"/>
      <c r="G424" s="26"/>
      <c r="H424" s="26"/>
      <c r="I424" s="26"/>
      <c r="J424" s="16"/>
      <c r="K424" s="26"/>
      <c r="L424" s="26"/>
      <c r="U424" s="38"/>
      <c r="X424" s="26"/>
      <c r="Y424" s="26"/>
      <c r="AG424" s="9"/>
      <c r="AJ424" s="26"/>
      <c r="AK424" s="26"/>
      <c r="AQ424" s="9"/>
      <c r="AR424" s="9"/>
      <c r="AU424" s="26"/>
      <c r="AV424" s="26"/>
      <c r="BB424" s="9"/>
      <c r="BC424" s="9"/>
    </row>
    <row r="425" spans="5:55" s="5" customFormat="1" ht="12" customHeight="1" x14ac:dyDescent="0.25">
      <c r="E425" s="26"/>
      <c r="F425" s="26"/>
      <c r="G425" s="26"/>
      <c r="H425" s="26"/>
      <c r="I425" s="26"/>
      <c r="J425" s="16"/>
      <c r="K425" s="26"/>
      <c r="L425" s="26"/>
      <c r="U425" s="38"/>
      <c r="X425" s="26"/>
      <c r="Y425" s="26"/>
      <c r="AG425" s="9"/>
      <c r="AJ425" s="26"/>
      <c r="AK425" s="26"/>
      <c r="AQ425" s="9"/>
      <c r="AR425" s="9"/>
      <c r="AU425" s="26"/>
      <c r="AV425" s="26"/>
      <c r="BB425" s="9"/>
      <c r="BC425" s="9"/>
    </row>
    <row r="426" spans="5:55" s="5" customFormat="1" ht="12" customHeight="1" x14ac:dyDescent="0.25">
      <c r="E426" s="26"/>
      <c r="F426" s="26"/>
      <c r="G426" s="26"/>
      <c r="H426" s="26"/>
      <c r="I426" s="26"/>
      <c r="J426" s="16"/>
      <c r="K426" s="26"/>
      <c r="L426" s="26"/>
      <c r="U426" s="38"/>
      <c r="X426" s="26"/>
      <c r="Y426" s="26"/>
      <c r="AG426" s="9"/>
      <c r="AJ426" s="26"/>
      <c r="AK426" s="26"/>
      <c r="AQ426" s="9"/>
      <c r="AR426" s="9"/>
      <c r="AU426" s="26"/>
      <c r="AV426" s="26"/>
      <c r="BB426" s="9"/>
      <c r="BC426" s="9"/>
    </row>
    <row r="427" spans="5:55" s="5" customFormat="1" ht="12" customHeight="1" x14ac:dyDescent="0.25">
      <c r="E427" s="26"/>
      <c r="F427" s="26"/>
      <c r="G427" s="26"/>
      <c r="H427" s="26"/>
      <c r="I427" s="26"/>
      <c r="J427" s="16"/>
      <c r="K427" s="26"/>
      <c r="L427" s="26"/>
      <c r="U427" s="38"/>
      <c r="X427" s="26"/>
      <c r="Y427" s="26"/>
      <c r="AG427" s="9"/>
      <c r="AJ427" s="26"/>
      <c r="AK427" s="26"/>
      <c r="AQ427" s="9"/>
      <c r="AR427" s="9"/>
      <c r="AU427" s="26"/>
      <c r="AV427" s="26"/>
      <c r="BB427" s="9"/>
      <c r="BC427" s="9"/>
    </row>
    <row r="428" spans="5:55" s="5" customFormat="1" ht="12" customHeight="1" x14ac:dyDescent="0.25">
      <c r="E428" s="26"/>
      <c r="F428" s="26"/>
      <c r="G428" s="26"/>
      <c r="H428" s="26"/>
      <c r="I428" s="26"/>
      <c r="J428" s="16"/>
      <c r="K428" s="26"/>
      <c r="L428" s="26"/>
      <c r="U428" s="38"/>
      <c r="X428" s="26"/>
      <c r="Y428" s="26"/>
      <c r="AG428" s="9"/>
      <c r="AJ428" s="26"/>
      <c r="AK428" s="26"/>
      <c r="AQ428" s="9"/>
      <c r="AR428" s="9"/>
      <c r="AU428" s="26"/>
      <c r="AV428" s="26"/>
      <c r="BB428" s="9"/>
      <c r="BC428" s="9"/>
    </row>
    <row r="429" spans="5:55" s="5" customFormat="1" ht="12" customHeight="1" x14ac:dyDescent="0.25">
      <c r="E429" s="26"/>
      <c r="F429" s="26"/>
      <c r="G429" s="26"/>
      <c r="H429" s="26"/>
      <c r="I429" s="26"/>
      <c r="J429" s="16"/>
      <c r="K429" s="26"/>
      <c r="L429" s="26"/>
      <c r="U429" s="38"/>
      <c r="X429" s="26"/>
      <c r="Y429" s="26"/>
      <c r="AG429" s="9"/>
      <c r="AJ429" s="26"/>
      <c r="AK429" s="26"/>
      <c r="AQ429" s="9"/>
      <c r="AR429" s="9"/>
      <c r="AU429" s="26"/>
      <c r="AV429" s="26"/>
      <c r="BB429" s="9"/>
      <c r="BC429" s="9"/>
    </row>
    <row r="430" spans="5:55" s="5" customFormat="1" ht="12" customHeight="1" x14ac:dyDescent="0.25">
      <c r="E430" s="26"/>
      <c r="F430" s="26"/>
      <c r="G430" s="26"/>
      <c r="H430" s="26"/>
      <c r="I430" s="26"/>
      <c r="J430" s="16"/>
      <c r="K430" s="26"/>
      <c r="L430" s="26"/>
      <c r="U430" s="38"/>
      <c r="X430" s="26"/>
      <c r="Y430" s="26"/>
      <c r="AG430" s="9"/>
      <c r="AJ430" s="26"/>
      <c r="AK430" s="26"/>
      <c r="AQ430" s="9"/>
      <c r="AR430" s="9"/>
      <c r="AU430" s="26"/>
      <c r="AV430" s="26"/>
      <c r="BB430" s="9"/>
      <c r="BC430" s="9"/>
    </row>
    <row r="431" spans="5:55" s="5" customFormat="1" ht="12" customHeight="1" x14ac:dyDescent="0.25">
      <c r="E431" s="26"/>
      <c r="F431" s="26"/>
      <c r="G431" s="26"/>
      <c r="H431" s="26"/>
      <c r="I431" s="26"/>
      <c r="J431" s="16"/>
      <c r="K431" s="26"/>
      <c r="L431" s="26"/>
      <c r="U431" s="38"/>
      <c r="X431" s="26"/>
      <c r="Y431" s="26"/>
      <c r="AG431" s="9"/>
      <c r="AJ431" s="26"/>
      <c r="AK431" s="26"/>
      <c r="AQ431" s="9"/>
      <c r="AR431" s="9"/>
      <c r="AU431" s="26"/>
      <c r="AV431" s="26"/>
      <c r="BB431" s="9"/>
      <c r="BC431" s="9"/>
    </row>
    <row r="432" spans="5:55" s="5" customFormat="1" ht="12" customHeight="1" x14ac:dyDescent="0.25">
      <c r="E432" s="26"/>
      <c r="F432" s="26"/>
      <c r="G432" s="26"/>
      <c r="H432" s="26"/>
      <c r="I432" s="26"/>
      <c r="J432" s="16"/>
      <c r="K432" s="26"/>
      <c r="L432" s="26"/>
      <c r="U432" s="38"/>
      <c r="X432" s="26"/>
      <c r="Y432" s="26"/>
      <c r="AG432" s="9"/>
      <c r="AJ432" s="26"/>
      <c r="AK432" s="26"/>
      <c r="AQ432" s="9"/>
      <c r="AR432" s="9"/>
      <c r="AU432" s="26"/>
      <c r="AV432" s="26"/>
      <c r="BB432" s="9"/>
      <c r="BC432" s="9"/>
    </row>
    <row r="433" spans="1:57" s="5" customFormat="1" ht="12" customHeight="1" x14ac:dyDescent="0.25">
      <c r="E433" s="26"/>
      <c r="F433" s="26"/>
      <c r="G433" s="26"/>
      <c r="H433" s="26"/>
      <c r="I433" s="26"/>
      <c r="J433" s="16"/>
      <c r="K433" s="26"/>
      <c r="L433" s="26"/>
      <c r="U433" s="38"/>
      <c r="X433" s="26"/>
      <c r="Y433" s="26"/>
      <c r="AG433" s="9"/>
      <c r="AJ433" s="26"/>
      <c r="AK433" s="26"/>
      <c r="AQ433" s="9"/>
      <c r="AR433" s="9"/>
      <c r="AU433" s="26"/>
      <c r="AV433" s="26"/>
      <c r="BB433" s="9"/>
      <c r="BC433" s="9"/>
    </row>
    <row r="434" spans="1:57" s="5" customFormat="1" ht="12" customHeight="1" x14ac:dyDescent="0.25">
      <c r="E434" s="26"/>
      <c r="F434" s="26"/>
      <c r="G434" s="26"/>
      <c r="H434" s="26"/>
      <c r="I434" s="26"/>
      <c r="J434" s="16"/>
      <c r="K434" s="26"/>
      <c r="L434" s="26"/>
      <c r="U434" s="38"/>
      <c r="X434" s="26"/>
      <c r="Y434" s="26"/>
      <c r="AG434" s="9"/>
      <c r="AJ434" s="26"/>
      <c r="AK434" s="26"/>
      <c r="AQ434" s="9"/>
      <c r="AR434" s="9"/>
      <c r="AU434" s="26"/>
      <c r="AV434" s="26"/>
      <c r="BB434" s="9"/>
      <c r="BC434" s="9"/>
    </row>
    <row r="435" spans="1:57" s="5" customFormat="1" ht="12" customHeight="1" x14ac:dyDescent="0.25">
      <c r="E435" s="26"/>
      <c r="F435" s="26"/>
      <c r="G435" s="26"/>
      <c r="H435" s="26"/>
      <c r="I435" s="26"/>
      <c r="J435" s="16"/>
      <c r="K435" s="26"/>
      <c r="L435" s="26"/>
      <c r="U435" s="38"/>
      <c r="X435" s="26"/>
      <c r="Y435" s="26"/>
      <c r="AG435" s="9"/>
      <c r="AJ435" s="26"/>
      <c r="AK435" s="26"/>
      <c r="AQ435" s="9"/>
      <c r="AR435" s="9"/>
      <c r="AU435" s="26"/>
      <c r="AV435" s="26"/>
      <c r="BB435" s="9"/>
      <c r="BC435" s="9"/>
    </row>
    <row r="436" spans="1:57" s="5" customFormat="1" ht="12" customHeight="1" x14ac:dyDescent="0.25">
      <c r="E436" s="26"/>
      <c r="F436" s="26"/>
      <c r="G436" s="26"/>
      <c r="H436" s="26"/>
      <c r="I436" s="26"/>
      <c r="J436" s="16"/>
      <c r="K436" s="26"/>
      <c r="L436" s="26"/>
      <c r="U436" s="38"/>
      <c r="X436" s="26"/>
      <c r="Y436" s="26"/>
      <c r="AG436" s="9"/>
      <c r="AJ436" s="26"/>
      <c r="AK436" s="26"/>
      <c r="AQ436" s="9"/>
      <c r="AR436" s="9"/>
      <c r="AU436" s="26"/>
      <c r="AV436" s="26"/>
      <c r="BB436" s="9"/>
      <c r="BC436" s="9"/>
    </row>
    <row r="437" spans="1:57" s="5" customFormat="1" ht="12" customHeight="1" x14ac:dyDescent="0.25">
      <c r="E437" s="26"/>
      <c r="F437" s="26"/>
      <c r="G437" s="26"/>
      <c r="H437" s="26"/>
      <c r="I437" s="26"/>
      <c r="J437" s="16"/>
      <c r="K437" s="26"/>
      <c r="L437" s="26"/>
      <c r="U437" s="38"/>
      <c r="X437" s="26"/>
      <c r="Y437" s="26"/>
      <c r="AG437" s="9"/>
      <c r="AJ437" s="26"/>
      <c r="AK437" s="26"/>
      <c r="AQ437" s="9"/>
      <c r="AR437" s="9"/>
      <c r="AU437" s="26"/>
      <c r="AV437" s="26"/>
      <c r="BB437" s="9"/>
      <c r="BC437" s="9"/>
    </row>
    <row r="438" spans="1:57" s="5" customFormat="1" ht="12" customHeight="1" x14ac:dyDescent="0.25">
      <c r="E438" s="26"/>
      <c r="F438" s="26"/>
      <c r="G438" s="26"/>
      <c r="H438" s="26"/>
      <c r="I438" s="26"/>
      <c r="J438" s="16"/>
      <c r="K438" s="26"/>
      <c r="L438" s="26"/>
      <c r="U438" s="38"/>
      <c r="X438" s="26"/>
      <c r="Y438" s="26"/>
      <c r="AG438" s="9"/>
      <c r="AJ438" s="26"/>
      <c r="AK438" s="26"/>
      <c r="AQ438" s="9"/>
      <c r="AR438" s="9"/>
      <c r="AU438" s="26"/>
      <c r="AV438" s="26"/>
      <c r="BB438" s="9"/>
      <c r="BC438" s="9"/>
    </row>
    <row r="439" spans="1:57" s="5" customFormat="1" ht="12" customHeight="1" x14ac:dyDescent="0.25">
      <c r="E439" s="26"/>
      <c r="F439" s="26"/>
      <c r="G439" s="26"/>
      <c r="H439" s="26"/>
      <c r="I439" s="26"/>
      <c r="J439" s="16"/>
      <c r="K439" s="26"/>
      <c r="L439" s="26"/>
      <c r="U439" s="38"/>
      <c r="X439" s="26"/>
      <c r="Y439" s="26"/>
      <c r="AG439" s="9"/>
      <c r="AJ439" s="26"/>
      <c r="AK439" s="26"/>
      <c r="AQ439" s="9"/>
      <c r="AR439" s="9"/>
      <c r="AU439" s="26"/>
      <c r="AV439" s="26"/>
      <c r="BB439" s="9"/>
      <c r="BC439" s="9"/>
    </row>
    <row r="440" spans="1:57" s="5" customFormat="1" ht="12" customHeight="1" x14ac:dyDescent="0.25">
      <c r="E440" s="26"/>
      <c r="F440" s="26"/>
      <c r="G440" s="26"/>
      <c r="H440" s="26"/>
      <c r="I440" s="26"/>
      <c r="J440" s="16"/>
      <c r="K440" s="26"/>
      <c r="L440" s="26"/>
      <c r="U440" s="38"/>
      <c r="X440" s="26"/>
      <c r="Y440" s="26"/>
      <c r="AG440" s="9"/>
      <c r="AJ440" s="26"/>
      <c r="AK440" s="26"/>
      <c r="AQ440" s="9"/>
      <c r="AR440" s="9"/>
      <c r="AU440" s="26"/>
      <c r="AV440" s="26"/>
      <c r="BB440" s="9"/>
      <c r="BC440" s="9"/>
    </row>
    <row r="441" spans="1:57" s="5" customFormat="1" ht="12" customHeight="1" x14ac:dyDescent="0.25">
      <c r="E441" s="26"/>
      <c r="F441" s="26"/>
      <c r="G441" s="26"/>
      <c r="H441" s="26"/>
      <c r="I441" s="26"/>
      <c r="J441" s="16"/>
      <c r="K441" s="26"/>
      <c r="L441" s="26"/>
      <c r="U441" s="38"/>
      <c r="X441" s="26"/>
      <c r="Y441" s="26"/>
      <c r="AG441" s="9"/>
      <c r="AJ441" s="26"/>
      <c r="AK441" s="26"/>
      <c r="AQ441" s="9"/>
      <c r="AR441" s="9"/>
      <c r="AU441" s="26"/>
      <c r="AV441" s="26"/>
      <c r="BB441" s="9"/>
      <c r="BC441" s="9"/>
    </row>
    <row r="442" spans="1:57" s="5" customFormat="1" ht="12" customHeight="1" x14ac:dyDescent="0.25">
      <c r="E442" s="26"/>
      <c r="F442" s="26"/>
      <c r="G442" s="26"/>
      <c r="H442" s="26"/>
      <c r="I442" s="26"/>
      <c r="J442" s="16"/>
      <c r="K442" s="26"/>
      <c r="L442" s="26"/>
      <c r="U442" s="38"/>
      <c r="X442" s="26"/>
      <c r="Y442" s="26"/>
      <c r="AG442" s="9"/>
      <c r="AJ442" s="26"/>
      <c r="AK442" s="26"/>
      <c r="AQ442" s="9"/>
      <c r="AR442" s="9"/>
      <c r="AU442" s="26"/>
      <c r="AV442" s="26"/>
      <c r="BB442" s="9"/>
      <c r="BC442" s="9"/>
    </row>
    <row r="443" spans="1:57" s="5" customFormat="1" ht="12" customHeight="1" x14ac:dyDescent="0.25">
      <c r="E443" s="26"/>
      <c r="F443" s="26"/>
      <c r="G443" s="26"/>
      <c r="H443" s="26"/>
      <c r="I443" s="26"/>
      <c r="J443" s="16"/>
      <c r="K443" s="26"/>
      <c r="L443" s="26"/>
      <c r="U443" s="38"/>
      <c r="X443" s="26"/>
      <c r="Y443" s="26"/>
      <c r="AG443" s="9"/>
      <c r="AJ443" s="26"/>
      <c r="AK443" s="26"/>
      <c r="AQ443" s="9"/>
      <c r="AR443" s="9"/>
      <c r="AU443" s="26"/>
      <c r="AV443" s="26"/>
      <c r="BB443" s="9"/>
      <c r="BC443" s="9"/>
    </row>
    <row r="444" spans="1:57" s="5" customFormat="1" ht="12" customHeight="1" x14ac:dyDescent="0.25">
      <c r="E444" s="26"/>
      <c r="F444" s="26"/>
      <c r="G444" s="26"/>
      <c r="H444" s="26"/>
      <c r="I444" s="26"/>
      <c r="J444" s="16"/>
      <c r="K444" s="26"/>
      <c r="L444" s="26"/>
      <c r="U444" s="38"/>
      <c r="X444" s="26"/>
      <c r="Y444" s="26"/>
      <c r="AG444" s="9"/>
      <c r="AJ444" s="26"/>
      <c r="AK444" s="26"/>
      <c r="AQ444" s="9"/>
      <c r="AR444" s="9"/>
      <c r="AU444" s="26"/>
      <c r="AV444" s="26"/>
      <c r="BB444" s="9"/>
      <c r="BC444" s="9"/>
    </row>
    <row r="445" spans="1:57" s="5" customFormat="1" ht="12" customHeight="1" x14ac:dyDescent="0.25">
      <c r="E445" s="26"/>
      <c r="F445" s="26"/>
      <c r="G445" s="26"/>
      <c r="H445" s="26"/>
      <c r="I445" s="26"/>
      <c r="J445" s="16"/>
      <c r="K445" s="26"/>
      <c r="L445" s="26"/>
      <c r="U445" s="38"/>
      <c r="X445" s="26"/>
      <c r="Y445" s="26"/>
      <c r="AG445" s="9"/>
      <c r="AJ445" s="26"/>
      <c r="AK445" s="26"/>
      <c r="AQ445" s="9"/>
      <c r="AR445" s="9"/>
      <c r="AU445" s="26"/>
      <c r="AV445" s="26"/>
      <c r="BB445" s="9"/>
      <c r="BC445" s="9"/>
    </row>
    <row r="446" spans="1:57" s="5" customFormat="1" ht="12" customHeight="1" x14ac:dyDescent="0.25">
      <c r="E446" s="26"/>
      <c r="F446" s="26"/>
      <c r="G446" s="26"/>
      <c r="H446" s="26"/>
      <c r="I446" s="26"/>
      <c r="J446" s="16"/>
      <c r="K446" s="26"/>
      <c r="L446" s="26"/>
      <c r="U446" s="38"/>
      <c r="X446" s="26"/>
      <c r="Y446" s="26"/>
      <c r="AG446" s="9"/>
      <c r="AJ446" s="26"/>
      <c r="AK446" s="26"/>
      <c r="AQ446" s="9"/>
      <c r="AR446" s="9"/>
      <c r="AU446" s="26"/>
      <c r="AV446" s="26"/>
      <c r="BB446" s="9"/>
      <c r="BC446" s="9"/>
    </row>
    <row r="447" spans="1:57" s="9" customFormat="1" ht="12" customHeight="1" x14ac:dyDescent="0.25">
      <c r="A447" s="34"/>
      <c r="B447" s="34"/>
      <c r="C447" s="5"/>
      <c r="D447" s="5"/>
      <c r="E447" s="26"/>
      <c r="F447" s="26"/>
      <c r="G447" s="26"/>
      <c r="H447" s="26"/>
      <c r="I447" s="26"/>
      <c r="J447" s="16"/>
      <c r="K447" s="26"/>
      <c r="L447" s="26"/>
      <c r="M447" s="5"/>
      <c r="N447" s="5"/>
      <c r="O447" s="5"/>
      <c r="P447" s="5"/>
      <c r="Q447" s="5"/>
      <c r="R447" s="5"/>
      <c r="S447" s="5"/>
      <c r="T447" s="5"/>
      <c r="U447" s="38"/>
      <c r="V447" s="5"/>
      <c r="W447" s="5"/>
      <c r="X447" s="26"/>
      <c r="Y447" s="26"/>
      <c r="Z447" s="5"/>
      <c r="AA447" s="5"/>
      <c r="AB447" s="5"/>
      <c r="AC447" s="5"/>
      <c r="AD447" s="5"/>
      <c r="AE447" s="5"/>
      <c r="AF447" s="5"/>
      <c r="AH447" s="5"/>
      <c r="AI447" s="5"/>
      <c r="AJ447" s="26"/>
      <c r="AK447" s="26"/>
      <c r="AL447" s="5"/>
      <c r="AM447" s="5"/>
      <c r="AN447" s="5"/>
      <c r="AO447" s="5"/>
      <c r="AP447" s="5"/>
      <c r="AS447" s="5"/>
      <c r="AT447" s="5"/>
      <c r="AU447" s="26"/>
      <c r="AV447" s="26"/>
      <c r="AW447" s="5"/>
      <c r="AX447" s="5"/>
      <c r="AY447" s="5"/>
      <c r="AZ447" s="5"/>
      <c r="BA447" s="5"/>
      <c r="BD447" s="5"/>
      <c r="BE447" s="5"/>
    </row>
    <row r="448" spans="1:57" s="9" customFormat="1" ht="12" customHeight="1" x14ac:dyDescent="0.25">
      <c r="A448" s="34"/>
      <c r="B448" s="34"/>
      <c r="C448" s="5"/>
      <c r="D448" s="5"/>
      <c r="E448" s="26"/>
      <c r="F448" s="26"/>
      <c r="G448" s="26"/>
      <c r="H448" s="26"/>
      <c r="I448" s="26"/>
      <c r="J448" s="16"/>
      <c r="K448" s="26"/>
      <c r="L448" s="26"/>
      <c r="M448" s="5"/>
      <c r="N448" s="5"/>
      <c r="O448" s="5"/>
      <c r="P448" s="5"/>
      <c r="Q448" s="5"/>
      <c r="R448" s="5"/>
      <c r="S448" s="5"/>
      <c r="T448" s="5"/>
      <c r="U448" s="38"/>
      <c r="V448" s="5"/>
      <c r="W448" s="5"/>
      <c r="X448" s="26"/>
      <c r="Y448" s="26"/>
      <c r="Z448" s="5"/>
      <c r="AA448" s="5"/>
      <c r="AB448" s="5"/>
      <c r="AC448" s="5"/>
      <c r="AD448" s="5"/>
      <c r="AE448" s="5"/>
      <c r="AF448" s="5"/>
      <c r="AH448" s="5"/>
      <c r="AI448" s="5"/>
      <c r="AJ448" s="26"/>
      <c r="AK448" s="26"/>
      <c r="AL448" s="5"/>
      <c r="AM448" s="5"/>
      <c r="AN448" s="5"/>
      <c r="AO448" s="5"/>
      <c r="AP448" s="5"/>
      <c r="AS448" s="5"/>
      <c r="AT448" s="5"/>
      <c r="AU448" s="26"/>
      <c r="AV448" s="26"/>
      <c r="AW448" s="5"/>
      <c r="AX448" s="5"/>
      <c r="AY448" s="5"/>
      <c r="AZ448" s="5"/>
      <c r="BA448" s="5"/>
      <c r="BD448" s="5"/>
      <c r="BE448" s="5"/>
    </row>
    <row r="449" spans="1:57" s="9" customFormat="1" ht="12" customHeight="1" x14ac:dyDescent="0.25">
      <c r="A449" s="34"/>
      <c r="B449" s="34"/>
      <c r="C449" s="5"/>
      <c r="D449" s="5"/>
      <c r="E449" s="26"/>
      <c r="F449" s="26"/>
      <c r="G449" s="26"/>
      <c r="H449" s="26"/>
      <c r="I449" s="26"/>
      <c r="J449" s="16"/>
      <c r="K449" s="26"/>
      <c r="L449" s="26"/>
      <c r="M449" s="5"/>
      <c r="N449" s="5"/>
      <c r="O449" s="5"/>
      <c r="P449" s="5"/>
      <c r="Q449" s="5"/>
      <c r="R449" s="5"/>
      <c r="S449" s="5"/>
      <c r="T449" s="5"/>
      <c r="U449" s="38"/>
      <c r="V449" s="5"/>
      <c r="W449" s="5"/>
      <c r="X449" s="26"/>
      <c r="Y449" s="26"/>
      <c r="Z449" s="5"/>
      <c r="AA449" s="5"/>
      <c r="AB449" s="5"/>
      <c r="AC449" s="5"/>
      <c r="AD449" s="5"/>
      <c r="AE449" s="5"/>
      <c r="AF449" s="5"/>
      <c r="AH449" s="5"/>
      <c r="AI449" s="5"/>
      <c r="AJ449" s="26"/>
      <c r="AK449" s="26"/>
      <c r="AL449" s="5"/>
      <c r="AM449" s="5"/>
      <c r="AN449" s="5"/>
      <c r="AO449" s="5"/>
      <c r="AP449" s="5"/>
      <c r="AS449" s="5"/>
      <c r="AT449" s="5"/>
      <c r="AU449" s="26"/>
      <c r="AV449" s="26"/>
      <c r="AW449" s="5"/>
      <c r="AX449" s="5"/>
      <c r="AY449" s="5"/>
      <c r="AZ449" s="5"/>
      <c r="BA449" s="5"/>
      <c r="BD449" s="5"/>
      <c r="BE449" s="5"/>
    </row>
    <row r="450" spans="1:57" s="9" customFormat="1" ht="12" customHeight="1" x14ac:dyDescent="0.25">
      <c r="A450" s="34"/>
      <c r="B450" s="34"/>
      <c r="C450" s="5"/>
      <c r="D450" s="5"/>
      <c r="E450" s="26"/>
      <c r="F450" s="26"/>
      <c r="G450" s="26"/>
      <c r="H450" s="26"/>
      <c r="I450" s="26"/>
      <c r="J450" s="16"/>
      <c r="K450" s="26"/>
      <c r="L450" s="26"/>
      <c r="M450" s="5"/>
      <c r="N450" s="5"/>
      <c r="O450" s="5"/>
      <c r="P450" s="5"/>
      <c r="Q450" s="5"/>
      <c r="R450" s="5"/>
      <c r="S450" s="5"/>
      <c r="T450" s="5"/>
      <c r="U450" s="38"/>
      <c r="V450" s="5"/>
      <c r="W450" s="5"/>
      <c r="X450" s="26"/>
      <c r="Y450" s="26"/>
      <c r="Z450" s="5"/>
      <c r="AA450" s="5"/>
      <c r="AB450" s="5"/>
      <c r="AC450" s="5"/>
      <c r="AD450" s="5"/>
      <c r="AE450" s="5"/>
      <c r="AF450" s="5"/>
      <c r="AH450" s="5"/>
      <c r="AI450" s="5"/>
      <c r="AJ450" s="26"/>
      <c r="AK450" s="26"/>
      <c r="AL450" s="5"/>
      <c r="AM450" s="5"/>
      <c r="AN450" s="5"/>
      <c r="AO450" s="5"/>
      <c r="AP450" s="5"/>
      <c r="AS450" s="5"/>
      <c r="AT450" s="5"/>
      <c r="AU450" s="26"/>
      <c r="AV450" s="26"/>
      <c r="AW450" s="5"/>
      <c r="AX450" s="5"/>
      <c r="AY450" s="5"/>
      <c r="AZ450" s="5"/>
      <c r="BA450" s="5"/>
      <c r="BD450" s="5"/>
      <c r="BE450" s="5"/>
    </row>
    <row r="451" spans="1:57" s="9" customFormat="1" ht="12" customHeight="1" x14ac:dyDescent="0.25">
      <c r="A451" s="34"/>
      <c r="B451" s="34"/>
      <c r="C451" s="5"/>
      <c r="D451" s="5"/>
      <c r="E451" s="26"/>
      <c r="F451" s="26"/>
      <c r="G451" s="26"/>
      <c r="H451" s="26"/>
      <c r="I451" s="26"/>
      <c r="J451" s="16"/>
      <c r="K451" s="26"/>
      <c r="L451" s="26"/>
      <c r="M451" s="5"/>
      <c r="N451" s="5"/>
      <c r="O451" s="5"/>
      <c r="P451" s="5"/>
      <c r="Q451" s="5"/>
      <c r="R451" s="5"/>
      <c r="S451" s="5"/>
      <c r="T451" s="5"/>
      <c r="U451" s="38"/>
      <c r="V451" s="5"/>
      <c r="W451" s="5"/>
      <c r="X451" s="26"/>
      <c r="Y451" s="26"/>
      <c r="Z451" s="5"/>
      <c r="AA451" s="5"/>
      <c r="AB451" s="5"/>
      <c r="AC451" s="5"/>
      <c r="AD451" s="5"/>
      <c r="AE451" s="5"/>
      <c r="AF451" s="5"/>
      <c r="AH451" s="5"/>
      <c r="AI451" s="5"/>
      <c r="AJ451" s="26"/>
      <c r="AK451" s="26"/>
      <c r="AL451" s="5"/>
      <c r="AM451" s="5"/>
      <c r="AN451" s="5"/>
      <c r="AO451" s="5"/>
      <c r="AP451" s="5"/>
      <c r="AS451" s="5"/>
      <c r="AT451" s="5"/>
      <c r="AU451" s="26"/>
      <c r="AV451" s="26"/>
      <c r="AW451" s="5"/>
      <c r="AX451" s="5"/>
      <c r="AY451" s="5"/>
      <c r="AZ451" s="5"/>
      <c r="BA451" s="5"/>
      <c r="BD451" s="5"/>
      <c r="BE451" s="5"/>
    </row>
    <row r="452" spans="1:57" s="9" customFormat="1" ht="12" customHeight="1" x14ac:dyDescent="0.25">
      <c r="A452" s="34"/>
      <c r="B452" s="34"/>
      <c r="C452" s="5"/>
      <c r="D452" s="5"/>
      <c r="E452" s="26"/>
      <c r="F452" s="26"/>
      <c r="G452" s="26"/>
      <c r="H452" s="26"/>
      <c r="I452" s="26"/>
      <c r="J452" s="16"/>
      <c r="K452" s="26"/>
      <c r="L452" s="26"/>
      <c r="M452" s="5"/>
      <c r="N452" s="5"/>
      <c r="O452" s="5"/>
      <c r="P452" s="5"/>
      <c r="Q452" s="5"/>
      <c r="R452" s="5"/>
      <c r="S452" s="5"/>
      <c r="T452" s="5"/>
      <c r="U452" s="38"/>
      <c r="V452" s="5"/>
      <c r="W452" s="5"/>
      <c r="X452" s="26"/>
      <c r="Y452" s="26"/>
      <c r="Z452" s="5"/>
      <c r="AA452" s="5"/>
      <c r="AB452" s="5"/>
      <c r="AC452" s="5"/>
      <c r="AD452" s="5"/>
      <c r="AE452" s="5"/>
      <c r="AF452" s="5"/>
      <c r="AH452" s="5"/>
      <c r="AI452" s="5"/>
      <c r="AJ452" s="26"/>
      <c r="AK452" s="26"/>
      <c r="AL452" s="5"/>
      <c r="AM452" s="5"/>
      <c r="AN452" s="5"/>
      <c r="AO452" s="5"/>
      <c r="AP452" s="5"/>
      <c r="AS452" s="5"/>
      <c r="AT452" s="5"/>
      <c r="AU452" s="26"/>
      <c r="AV452" s="26"/>
      <c r="AW452" s="5"/>
      <c r="AX452" s="5"/>
      <c r="AY452" s="5"/>
      <c r="AZ452" s="5"/>
      <c r="BA452" s="5"/>
      <c r="BD452" s="5"/>
      <c r="BE452" s="5"/>
    </row>
    <row r="453" spans="1:57" s="9" customFormat="1" ht="12" customHeight="1" x14ac:dyDescent="0.25">
      <c r="A453" s="34"/>
      <c r="B453" s="34"/>
      <c r="C453" s="5"/>
      <c r="D453" s="5"/>
      <c r="E453" s="26"/>
      <c r="F453" s="26"/>
      <c r="G453" s="26"/>
      <c r="H453" s="26"/>
      <c r="I453" s="26"/>
      <c r="J453" s="16"/>
      <c r="K453" s="26"/>
      <c r="L453" s="26"/>
      <c r="M453" s="5"/>
      <c r="N453" s="5"/>
      <c r="O453" s="5"/>
      <c r="P453" s="5"/>
      <c r="Q453" s="5"/>
      <c r="R453" s="5"/>
      <c r="S453" s="5"/>
      <c r="T453" s="5"/>
      <c r="U453" s="38"/>
      <c r="V453" s="5"/>
      <c r="W453" s="5"/>
      <c r="X453" s="26"/>
      <c r="Y453" s="26"/>
      <c r="Z453" s="5"/>
      <c r="AA453" s="5"/>
      <c r="AB453" s="5"/>
      <c r="AC453" s="5"/>
      <c r="AD453" s="5"/>
      <c r="AE453" s="5"/>
      <c r="AF453" s="5"/>
      <c r="AH453" s="5"/>
      <c r="AI453" s="5"/>
      <c r="AJ453" s="26"/>
      <c r="AK453" s="26"/>
      <c r="AL453" s="5"/>
      <c r="AM453" s="5"/>
      <c r="AN453" s="5"/>
      <c r="AO453" s="5"/>
      <c r="AP453" s="5"/>
      <c r="AS453" s="5"/>
      <c r="AT453" s="5"/>
      <c r="AU453" s="26"/>
      <c r="AV453" s="26"/>
      <c r="AW453" s="5"/>
      <c r="AX453" s="5"/>
      <c r="AY453" s="5"/>
      <c r="AZ453" s="5"/>
      <c r="BA453" s="5"/>
      <c r="BD453" s="5"/>
      <c r="BE453" s="5"/>
    </row>
    <row r="454" spans="1:57" s="9" customFormat="1" ht="12" customHeight="1" x14ac:dyDescent="0.25">
      <c r="A454" s="34"/>
      <c r="B454" s="34"/>
      <c r="C454" s="5"/>
      <c r="D454" s="5"/>
      <c r="E454" s="26"/>
      <c r="F454" s="26"/>
      <c r="G454" s="26"/>
      <c r="H454" s="26"/>
      <c r="I454" s="26"/>
      <c r="J454" s="16"/>
      <c r="K454" s="26"/>
      <c r="L454" s="26"/>
      <c r="M454" s="5"/>
      <c r="N454" s="5"/>
      <c r="O454" s="5"/>
      <c r="P454" s="5"/>
      <c r="Q454" s="5"/>
      <c r="R454" s="5"/>
      <c r="S454" s="5"/>
      <c r="T454" s="5"/>
      <c r="U454" s="38"/>
      <c r="V454" s="5"/>
      <c r="W454" s="5"/>
      <c r="X454" s="26"/>
      <c r="Y454" s="26"/>
      <c r="Z454" s="5"/>
      <c r="AA454" s="5"/>
      <c r="AB454" s="5"/>
      <c r="AC454" s="5"/>
      <c r="AD454" s="5"/>
      <c r="AE454" s="5"/>
      <c r="AF454" s="5"/>
      <c r="AH454" s="5"/>
      <c r="AI454" s="5"/>
      <c r="AJ454" s="26"/>
      <c r="AK454" s="26"/>
      <c r="AL454" s="5"/>
      <c r="AM454" s="5"/>
      <c r="AN454" s="5"/>
      <c r="AO454" s="5"/>
      <c r="AP454" s="5"/>
      <c r="AS454" s="5"/>
      <c r="AT454" s="5"/>
      <c r="AU454" s="26"/>
      <c r="AV454" s="26"/>
      <c r="AW454" s="5"/>
      <c r="AX454" s="5"/>
      <c r="AY454" s="5"/>
      <c r="AZ454" s="5"/>
      <c r="BA454" s="5"/>
      <c r="BD454" s="5"/>
      <c r="BE454" s="5"/>
    </row>
    <row r="455" spans="1:57" s="9" customFormat="1" ht="12" customHeight="1" x14ac:dyDescent="0.25">
      <c r="A455" s="34"/>
      <c r="B455" s="34"/>
      <c r="C455" s="5"/>
      <c r="D455" s="5"/>
      <c r="E455" s="26"/>
      <c r="F455" s="26"/>
      <c r="G455" s="26"/>
      <c r="H455" s="26"/>
      <c r="I455" s="26"/>
      <c r="J455" s="16"/>
      <c r="K455" s="26"/>
      <c r="L455" s="26"/>
      <c r="M455" s="5"/>
      <c r="N455" s="5"/>
      <c r="O455" s="5"/>
      <c r="P455" s="5"/>
      <c r="Q455" s="5"/>
      <c r="R455" s="5"/>
      <c r="S455" s="5"/>
      <c r="T455" s="5"/>
      <c r="U455" s="38"/>
      <c r="V455" s="5"/>
      <c r="W455" s="5"/>
      <c r="X455" s="26"/>
      <c r="Y455" s="26"/>
      <c r="Z455" s="5"/>
      <c r="AA455" s="5"/>
      <c r="AB455" s="5"/>
      <c r="AC455" s="5"/>
      <c r="AD455" s="5"/>
      <c r="AE455" s="5"/>
      <c r="AF455" s="5"/>
      <c r="AH455" s="5"/>
      <c r="AI455" s="5"/>
      <c r="AJ455" s="26"/>
      <c r="AK455" s="26"/>
      <c r="AL455" s="5"/>
      <c r="AM455" s="5"/>
      <c r="AN455" s="5"/>
      <c r="AO455" s="5"/>
      <c r="AP455" s="5"/>
      <c r="AS455" s="5"/>
      <c r="AT455" s="5"/>
      <c r="AU455" s="26"/>
      <c r="AV455" s="26"/>
      <c r="AW455" s="5"/>
      <c r="AX455" s="5"/>
      <c r="AY455" s="5"/>
      <c r="AZ455" s="5"/>
      <c r="BA455" s="5"/>
      <c r="BD455" s="5"/>
      <c r="BE455" s="5"/>
    </row>
    <row r="456" spans="1:57" s="9" customFormat="1" ht="12" customHeight="1" x14ac:dyDescent="0.25">
      <c r="A456" s="34"/>
      <c r="B456" s="34"/>
      <c r="C456" s="5"/>
      <c r="D456" s="5"/>
      <c r="E456" s="26"/>
      <c r="F456" s="26"/>
      <c r="G456" s="26"/>
      <c r="H456" s="26"/>
      <c r="I456" s="26"/>
      <c r="J456" s="16"/>
      <c r="K456" s="26"/>
      <c r="L456" s="26"/>
      <c r="M456" s="5"/>
      <c r="N456" s="5"/>
      <c r="O456" s="5"/>
      <c r="P456" s="5"/>
      <c r="Q456" s="5"/>
      <c r="R456" s="5"/>
      <c r="S456" s="5"/>
      <c r="T456" s="5"/>
      <c r="U456" s="38"/>
      <c r="V456" s="5"/>
      <c r="W456" s="5"/>
      <c r="X456" s="26"/>
      <c r="Y456" s="26"/>
      <c r="Z456" s="5"/>
      <c r="AA456" s="5"/>
      <c r="AB456" s="5"/>
      <c r="AC456" s="5"/>
      <c r="AD456" s="5"/>
      <c r="AE456" s="5"/>
      <c r="AF456" s="5"/>
      <c r="AH456" s="5"/>
      <c r="AI456" s="5"/>
      <c r="AJ456" s="26"/>
      <c r="AK456" s="26"/>
      <c r="AL456" s="5"/>
      <c r="AM456" s="5"/>
      <c r="AN456" s="5"/>
      <c r="AO456" s="5"/>
      <c r="AP456" s="5"/>
      <c r="AS456" s="5"/>
      <c r="AT456" s="5"/>
      <c r="AU456" s="26"/>
      <c r="AV456" s="26"/>
      <c r="AW456" s="5"/>
      <c r="AX456" s="5"/>
      <c r="AY456" s="5"/>
      <c r="AZ456" s="5"/>
      <c r="BA456" s="5"/>
      <c r="BD456" s="5"/>
      <c r="BE456" s="5"/>
    </row>
    <row r="457" spans="1:57" s="9" customFormat="1" ht="12" customHeight="1" x14ac:dyDescent="0.25">
      <c r="A457" s="34"/>
      <c r="B457" s="34"/>
      <c r="C457" s="5"/>
      <c r="D457" s="5"/>
      <c r="E457" s="26"/>
      <c r="F457" s="26"/>
      <c r="G457" s="26"/>
      <c r="H457" s="26"/>
      <c r="I457" s="26"/>
      <c r="J457" s="16"/>
      <c r="K457" s="26"/>
      <c r="L457" s="26"/>
      <c r="M457" s="5"/>
      <c r="N457" s="5"/>
      <c r="O457" s="5"/>
      <c r="P457" s="5"/>
      <c r="Q457" s="5"/>
      <c r="R457" s="5"/>
      <c r="S457" s="5"/>
      <c r="T457" s="5"/>
      <c r="U457" s="38"/>
      <c r="V457" s="5"/>
      <c r="W457" s="5"/>
      <c r="X457" s="26"/>
      <c r="Y457" s="26"/>
      <c r="Z457" s="5"/>
      <c r="AA457" s="5"/>
      <c r="AB457" s="5"/>
      <c r="AC457" s="5"/>
      <c r="AD457" s="5"/>
      <c r="AE457" s="5"/>
      <c r="AF457" s="5"/>
      <c r="AH457" s="5"/>
      <c r="AI457" s="5"/>
      <c r="AJ457" s="26"/>
      <c r="AK457" s="26"/>
      <c r="AL457" s="5"/>
      <c r="AM457" s="5"/>
      <c r="AN457" s="5"/>
      <c r="AO457" s="5"/>
      <c r="AP457" s="5"/>
      <c r="AS457" s="5"/>
      <c r="AT457" s="5"/>
      <c r="AU457" s="26"/>
      <c r="AV457" s="26"/>
      <c r="AW457" s="5"/>
      <c r="AX457" s="5"/>
      <c r="AY457" s="5"/>
      <c r="AZ457" s="5"/>
      <c r="BA457" s="5"/>
      <c r="BD457" s="5"/>
      <c r="BE457" s="5"/>
    </row>
    <row r="458" spans="1:57" s="9" customFormat="1" ht="12" customHeight="1" x14ac:dyDescent="0.25">
      <c r="A458" s="34"/>
      <c r="B458" s="34"/>
      <c r="C458" s="5"/>
      <c r="D458" s="5"/>
      <c r="E458" s="26"/>
      <c r="F458" s="26"/>
      <c r="G458" s="26"/>
      <c r="H458" s="26"/>
      <c r="I458" s="26"/>
      <c r="J458" s="16"/>
      <c r="K458" s="26"/>
      <c r="L458" s="26"/>
      <c r="M458" s="5"/>
      <c r="N458" s="5"/>
      <c r="O458" s="5"/>
      <c r="P458" s="5"/>
      <c r="Q458" s="5"/>
      <c r="R458" s="5"/>
      <c r="S458" s="5"/>
      <c r="T458" s="5"/>
      <c r="U458" s="38"/>
      <c r="V458" s="5"/>
      <c r="W458" s="5"/>
      <c r="X458" s="26"/>
      <c r="Y458" s="26"/>
      <c r="Z458" s="5"/>
      <c r="AA458" s="5"/>
      <c r="AB458" s="5"/>
      <c r="AC458" s="5"/>
      <c r="AD458" s="5"/>
      <c r="AE458" s="5"/>
      <c r="AF458" s="5"/>
      <c r="AH458" s="5"/>
      <c r="AI458" s="5"/>
      <c r="AJ458" s="26"/>
      <c r="AK458" s="26"/>
      <c r="AL458" s="5"/>
      <c r="AM458" s="5"/>
      <c r="AN458" s="5"/>
      <c r="AO458" s="5"/>
      <c r="AP458" s="5"/>
      <c r="AS458" s="5"/>
      <c r="AT458" s="5"/>
      <c r="AU458" s="26"/>
      <c r="AV458" s="26"/>
      <c r="AW458" s="5"/>
      <c r="AX458" s="5"/>
      <c r="AY458" s="5"/>
      <c r="AZ458" s="5"/>
      <c r="BA458" s="5"/>
      <c r="BD458" s="5"/>
      <c r="BE458" s="5"/>
    </row>
    <row r="459" spans="1:57" s="9" customFormat="1" ht="12" customHeight="1" x14ac:dyDescent="0.25">
      <c r="A459" s="34"/>
      <c r="B459" s="34"/>
      <c r="C459" s="5"/>
      <c r="D459" s="5"/>
      <c r="E459" s="26"/>
      <c r="F459" s="26"/>
      <c r="G459" s="26"/>
      <c r="H459" s="26"/>
      <c r="I459" s="26"/>
      <c r="J459" s="16"/>
      <c r="K459" s="26"/>
      <c r="L459" s="26"/>
      <c r="M459" s="5"/>
      <c r="N459" s="5"/>
      <c r="O459" s="5"/>
      <c r="P459" s="5"/>
      <c r="Q459" s="5"/>
      <c r="R459" s="5"/>
      <c r="S459" s="5"/>
      <c r="T459" s="5"/>
      <c r="U459" s="38"/>
      <c r="V459" s="5"/>
      <c r="W459" s="5"/>
      <c r="X459" s="26"/>
      <c r="Y459" s="26"/>
      <c r="Z459" s="5"/>
      <c r="AA459" s="5"/>
      <c r="AB459" s="5"/>
      <c r="AC459" s="5"/>
      <c r="AD459" s="5"/>
      <c r="AE459" s="5"/>
      <c r="AF459" s="5"/>
      <c r="AH459" s="5"/>
      <c r="AI459" s="5"/>
      <c r="AJ459" s="26"/>
      <c r="AK459" s="26"/>
      <c r="AL459" s="5"/>
      <c r="AM459" s="5"/>
      <c r="AN459" s="5"/>
      <c r="AO459" s="5"/>
      <c r="AP459" s="5"/>
      <c r="AS459" s="5"/>
      <c r="AT459" s="5"/>
      <c r="AU459" s="26"/>
      <c r="AV459" s="26"/>
      <c r="AW459" s="5"/>
      <c r="AX459" s="5"/>
      <c r="AY459" s="5"/>
      <c r="AZ459" s="5"/>
      <c r="BA459" s="5"/>
      <c r="BD459" s="5"/>
      <c r="BE459" s="5"/>
    </row>
    <row r="460" spans="1:57" s="9" customFormat="1" ht="12" customHeight="1" x14ac:dyDescent="0.25">
      <c r="A460" s="34"/>
      <c r="B460" s="34"/>
      <c r="C460" s="5"/>
      <c r="D460" s="5"/>
      <c r="E460" s="26"/>
      <c r="F460" s="26"/>
      <c r="G460" s="26"/>
      <c r="H460" s="26"/>
      <c r="I460" s="26"/>
      <c r="J460" s="16"/>
      <c r="K460" s="26"/>
      <c r="L460" s="26"/>
      <c r="M460" s="5"/>
      <c r="N460" s="5"/>
      <c r="O460" s="5"/>
      <c r="P460" s="5"/>
      <c r="Q460" s="5"/>
      <c r="R460" s="5"/>
      <c r="S460" s="5"/>
      <c r="T460" s="5"/>
      <c r="U460" s="38"/>
      <c r="V460" s="5"/>
      <c r="W460" s="5"/>
      <c r="X460" s="26"/>
      <c r="Y460" s="26"/>
      <c r="Z460" s="5"/>
      <c r="AA460" s="5"/>
      <c r="AB460" s="5"/>
      <c r="AC460" s="5"/>
      <c r="AD460" s="5"/>
      <c r="AE460" s="5"/>
      <c r="AF460" s="5"/>
      <c r="AH460" s="5"/>
      <c r="AI460" s="5"/>
      <c r="AJ460" s="26"/>
      <c r="AK460" s="26"/>
      <c r="AL460" s="5"/>
      <c r="AM460" s="5"/>
      <c r="AN460" s="5"/>
      <c r="AO460" s="5"/>
      <c r="AP460" s="5"/>
      <c r="AS460" s="5"/>
      <c r="AT460" s="5"/>
      <c r="AU460" s="26"/>
      <c r="AV460" s="26"/>
      <c r="AW460" s="5"/>
      <c r="AX460" s="5"/>
      <c r="AY460" s="5"/>
      <c r="AZ460" s="5"/>
      <c r="BA460" s="5"/>
      <c r="BD460" s="5"/>
      <c r="BE460" s="5"/>
    </row>
    <row r="461" spans="1:57" s="9" customFormat="1" ht="12" customHeight="1" x14ac:dyDescent="0.25">
      <c r="A461" s="34"/>
      <c r="B461" s="34"/>
      <c r="C461" s="5"/>
      <c r="D461" s="5"/>
      <c r="E461" s="26"/>
      <c r="F461" s="26"/>
      <c r="G461" s="26"/>
      <c r="H461" s="26"/>
      <c r="I461" s="26"/>
      <c r="J461" s="16"/>
      <c r="K461" s="26"/>
      <c r="L461" s="26"/>
      <c r="M461" s="5"/>
      <c r="N461" s="5"/>
      <c r="O461" s="5"/>
      <c r="P461" s="5"/>
      <c r="Q461" s="5"/>
      <c r="R461" s="5"/>
      <c r="S461" s="5"/>
      <c r="T461" s="5"/>
      <c r="U461" s="38"/>
      <c r="V461" s="5"/>
      <c r="W461" s="5"/>
      <c r="X461" s="26"/>
      <c r="Y461" s="26"/>
      <c r="Z461" s="5"/>
      <c r="AA461" s="5"/>
      <c r="AB461" s="5"/>
      <c r="AC461" s="5"/>
      <c r="AD461" s="5"/>
      <c r="AE461" s="5"/>
      <c r="AF461" s="5"/>
      <c r="AH461" s="5"/>
      <c r="AI461" s="5"/>
      <c r="AJ461" s="26"/>
      <c r="AK461" s="26"/>
      <c r="AL461" s="5"/>
      <c r="AM461" s="5"/>
      <c r="AN461" s="5"/>
      <c r="AO461" s="5"/>
      <c r="AP461" s="5"/>
      <c r="AS461" s="5"/>
      <c r="AT461" s="5"/>
      <c r="AU461" s="26"/>
      <c r="AV461" s="26"/>
      <c r="AW461" s="5"/>
      <c r="AX461" s="5"/>
      <c r="AY461" s="5"/>
      <c r="AZ461" s="5"/>
      <c r="BA461" s="5"/>
      <c r="BD461" s="5"/>
      <c r="BE461" s="5"/>
    </row>
    <row r="462" spans="1:57" s="9" customFormat="1" ht="12" customHeight="1" x14ac:dyDescent="0.25">
      <c r="A462" s="34"/>
      <c r="B462" s="34"/>
      <c r="C462" s="5"/>
      <c r="D462" s="5"/>
      <c r="E462" s="26"/>
      <c r="F462" s="26"/>
      <c r="G462" s="26"/>
      <c r="H462" s="26"/>
      <c r="I462" s="26"/>
      <c r="J462" s="16"/>
      <c r="K462" s="26"/>
      <c r="L462" s="26"/>
      <c r="M462" s="5"/>
      <c r="N462" s="5"/>
      <c r="O462" s="5"/>
      <c r="P462" s="5"/>
      <c r="Q462" s="5"/>
      <c r="R462" s="5"/>
      <c r="S462" s="5"/>
      <c r="T462" s="5"/>
      <c r="U462" s="38"/>
      <c r="V462" s="5"/>
      <c r="W462" s="5"/>
      <c r="X462" s="26"/>
      <c r="Y462" s="26"/>
      <c r="Z462" s="5"/>
      <c r="AA462" s="5"/>
      <c r="AB462" s="5"/>
      <c r="AC462" s="5"/>
      <c r="AD462" s="5"/>
      <c r="AE462" s="5"/>
      <c r="AF462" s="5"/>
      <c r="AH462" s="5"/>
      <c r="AI462" s="5"/>
      <c r="AJ462" s="26"/>
      <c r="AK462" s="26"/>
      <c r="AL462" s="5"/>
      <c r="AM462" s="5"/>
      <c r="AN462" s="5"/>
      <c r="AO462" s="5"/>
      <c r="AP462" s="5"/>
      <c r="AS462" s="5"/>
      <c r="AT462" s="5"/>
      <c r="AU462" s="26"/>
      <c r="AV462" s="26"/>
      <c r="AW462" s="5"/>
      <c r="AX462" s="5"/>
      <c r="AY462" s="5"/>
      <c r="AZ462" s="5"/>
      <c r="BA462" s="5"/>
      <c r="BD462" s="5"/>
      <c r="BE462" s="5"/>
    </row>
    <row r="463" spans="1:57" s="9" customFormat="1" ht="12" customHeight="1" x14ac:dyDescent="0.25">
      <c r="A463" s="34"/>
      <c r="B463" s="34"/>
      <c r="C463" s="5"/>
      <c r="D463" s="5"/>
      <c r="E463" s="26"/>
      <c r="F463" s="26"/>
      <c r="G463" s="26"/>
      <c r="H463" s="26"/>
      <c r="I463" s="26"/>
      <c r="J463" s="16"/>
      <c r="K463" s="26"/>
      <c r="L463" s="26"/>
      <c r="M463" s="5"/>
      <c r="N463" s="5"/>
      <c r="O463" s="5"/>
      <c r="P463" s="5"/>
      <c r="Q463" s="5"/>
      <c r="R463" s="5"/>
      <c r="S463" s="5"/>
      <c r="T463" s="5"/>
      <c r="U463" s="38"/>
      <c r="V463" s="5"/>
      <c r="W463" s="5"/>
      <c r="X463" s="26"/>
      <c r="Y463" s="26"/>
      <c r="Z463" s="5"/>
      <c r="AA463" s="5"/>
      <c r="AB463" s="5"/>
      <c r="AC463" s="5"/>
      <c r="AD463" s="5"/>
      <c r="AE463" s="5"/>
      <c r="AF463" s="5"/>
      <c r="AH463" s="5"/>
      <c r="AI463" s="5"/>
      <c r="AJ463" s="26"/>
      <c r="AK463" s="26"/>
      <c r="AL463" s="5"/>
      <c r="AM463" s="5"/>
      <c r="AN463" s="5"/>
      <c r="AO463" s="5"/>
      <c r="AP463" s="5"/>
      <c r="AS463" s="5"/>
      <c r="AT463" s="5"/>
      <c r="AU463" s="26"/>
      <c r="AV463" s="26"/>
      <c r="AW463" s="5"/>
      <c r="AX463" s="5"/>
      <c r="AY463" s="5"/>
      <c r="AZ463" s="5"/>
      <c r="BA463" s="5"/>
      <c r="BD463" s="5"/>
      <c r="BE463" s="5"/>
    </row>
    <row r="464" spans="1:57" s="9" customFormat="1" ht="12" customHeight="1" x14ac:dyDescent="0.25">
      <c r="A464" s="34"/>
      <c r="B464" s="34"/>
      <c r="C464" s="5"/>
      <c r="D464" s="5"/>
      <c r="E464" s="26"/>
      <c r="F464" s="26"/>
      <c r="G464" s="26"/>
      <c r="H464" s="26"/>
      <c r="I464" s="26"/>
      <c r="J464" s="16"/>
      <c r="K464" s="26"/>
      <c r="L464" s="26"/>
      <c r="M464" s="5"/>
      <c r="N464" s="5"/>
      <c r="O464" s="5"/>
      <c r="P464" s="5"/>
      <c r="Q464" s="5"/>
      <c r="R464" s="5"/>
      <c r="S464" s="5"/>
      <c r="T464" s="5"/>
      <c r="U464" s="38"/>
      <c r="V464" s="5"/>
      <c r="W464" s="5"/>
      <c r="X464" s="26"/>
      <c r="Y464" s="26"/>
      <c r="Z464" s="5"/>
      <c r="AA464" s="5"/>
      <c r="AB464" s="5"/>
      <c r="AC464" s="5"/>
      <c r="AD464" s="5"/>
      <c r="AE464" s="5"/>
      <c r="AF464" s="5"/>
      <c r="AH464" s="5"/>
      <c r="AI464" s="5"/>
      <c r="AJ464" s="26"/>
      <c r="AK464" s="26"/>
      <c r="AL464" s="5"/>
      <c r="AM464" s="5"/>
      <c r="AN464" s="5"/>
      <c r="AO464" s="5"/>
      <c r="AP464" s="5"/>
      <c r="AS464" s="5"/>
      <c r="AT464" s="5"/>
      <c r="AU464" s="26"/>
      <c r="AV464" s="26"/>
      <c r="AW464" s="5"/>
      <c r="AX464" s="5"/>
      <c r="AY464" s="5"/>
      <c r="AZ464" s="5"/>
      <c r="BA464" s="5"/>
      <c r="BD464" s="5"/>
      <c r="BE464" s="5"/>
    </row>
    <row r="465" spans="1:57" s="9" customFormat="1" ht="12" customHeight="1" x14ac:dyDescent="0.25">
      <c r="A465" s="34"/>
      <c r="B465" s="34"/>
      <c r="C465" s="5"/>
      <c r="D465" s="5"/>
      <c r="E465" s="26"/>
      <c r="F465" s="26"/>
      <c r="G465" s="26"/>
      <c r="H465" s="26"/>
      <c r="I465" s="26"/>
      <c r="J465" s="16"/>
      <c r="K465" s="26"/>
      <c r="L465" s="26"/>
      <c r="M465" s="5"/>
      <c r="N465" s="5"/>
      <c r="O465" s="5"/>
      <c r="P465" s="5"/>
      <c r="Q465" s="5"/>
      <c r="R465" s="5"/>
      <c r="S465" s="5"/>
      <c r="T465" s="5"/>
      <c r="U465" s="38"/>
      <c r="V465" s="5"/>
      <c r="W465" s="5"/>
      <c r="X465" s="26"/>
      <c r="Y465" s="26"/>
      <c r="Z465" s="5"/>
      <c r="AA465" s="5"/>
      <c r="AB465" s="5"/>
      <c r="AC465" s="5"/>
      <c r="AD465" s="5"/>
      <c r="AE465" s="5"/>
      <c r="AF465" s="5"/>
      <c r="AH465" s="5"/>
      <c r="AI465" s="5"/>
      <c r="AJ465" s="26"/>
      <c r="AK465" s="26"/>
      <c r="AL465" s="5"/>
      <c r="AM465" s="5"/>
      <c r="AN465" s="5"/>
      <c r="AO465" s="5"/>
      <c r="AP465" s="5"/>
      <c r="AS465" s="5"/>
      <c r="AT465" s="5"/>
      <c r="AU465" s="26"/>
      <c r="AV465" s="26"/>
      <c r="AW465" s="5"/>
      <c r="AX465" s="5"/>
      <c r="AY465" s="5"/>
      <c r="AZ465" s="5"/>
      <c r="BA465" s="5"/>
      <c r="BD465" s="5"/>
      <c r="BE465" s="5"/>
    </row>
    <row r="466" spans="1:57" s="9" customFormat="1" ht="12" customHeight="1" x14ac:dyDescent="0.25">
      <c r="A466" s="34"/>
      <c r="B466" s="34"/>
      <c r="C466" s="5"/>
      <c r="D466" s="5"/>
      <c r="E466" s="26"/>
      <c r="F466" s="26"/>
      <c r="G466" s="26"/>
      <c r="H466" s="26"/>
      <c r="I466" s="26"/>
      <c r="J466" s="16"/>
      <c r="K466" s="26"/>
      <c r="L466" s="26"/>
      <c r="M466" s="5"/>
      <c r="N466" s="5"/>
      <c r="O466" s="5"/>
      <c r="P466" s="5"/>
      <c r="Q466" s="5"/>
      <c r="R466" s="5"/>
      <c r="S466" s="5"/>
      <c r="T466" s="5"/>
      <c r="U466" s="38"/>
      <c r="V466" s="5"/>
      <c r="W466" s="5"/>
      <c r="X466" s="26"/>
      <c r="Y466" s="26"/>
      <c r="Z466" s="5"/>
      <c r="AA466" s="5"/>
      <c r="AB466" s="5"/>
      <c r="AC466" s="5"/>
      <c r="AD466" s="5"/>
      <c r="AE466" s="5"/>
      <c r="AF466" s="5"/>
      <c r="AH466" s="5"/>
      <c r="AI466" s="5"/>
      <c r="AJ466" s="26"/>
      <c r="AK466" s="26"/>
      <c r="AL466" s="5"/>
      <c r="AM466" s="5"/>
      <c r="AN466" s="5"/>
      <c r="AO466" s="5"/>
      <c r="AP466" s="5"/>
      <c r="AS466" s="5"/>
      <c r="AT466" s="5"/>
      <c r="AU466" s="26"/>
      <c r="AV466" s="26"/>
      <c r="AW466" s="5"/>
      <c r="AX466" s="5"/>
      <c r="AY466" s="5"/>
      <c r="AZ466" s="5"/>
      <c r="BA466" s="5"/>
      <c r="BD466" s="5"/>
      <c r="BE466" s="5"/>
    </row>
    <row r="467" spans="1:57" s="9" customFormat="1" ht="12" customHeight="1" x14ac:dyDescent="0.25">
      <c r="A467" s="34"/>
      <c r="B467" s="34"/>
      <c r="C467" s="5"/>
      <c r="D467" s="5"/>
      <c r="E467" s="26"/>
      <c r="F467" s="26"/>
      <c r="G467" s="26"/>
      <c r="H467" s="26"/>
      <c r="I467" s="26"/>
      <c r="J467" s="16"/>
      <c r="K467" s="26"/>
      <c r="L467" s="26"/>
      <c r="M467" s="5"/>
      <c r="N467" s="5"/>
      <c r="O467" s="5"/>
      <c r="P467" s="5"/>
      <c r="Q467" s="5"/>
      <c r="R467" s="5"/>
      <c r="S467" s="5"/>
      <c r="T467" s="5"/>
      <c r="U467" s="38"/>
      <c r="V467" s="5"/>
      <c r="W467" s="5"/>
      <c r="X467" s="26"/>
      <c r="Y467" s="26"/>
      <c r="Z467" s="5"/>
      <c r="AA467" s="5"/>
      <c r="AB467" s="5"/>
      <c r="AC467" s="5"/>
      <c r="AD467" s="5"/>
      <c r="AE467" s="5"/>
      <c r="AF467" s="5"/>
      <c r="AH467" s="5"/>
      <c r="AI467" s="5"/>
      <c r="AJ467" s="26"/>
      <c r="AK467" s="26"/>
      <c r="AL467" s="5"/>
      <c r="AM467" s="5"/>
      <c r="AN467" s="5"/>
      <c r="AO467" s="5"/>
      <c r="AP467" s="5"/>
      <c r="AS467" s="5"/>
      <c r="AT467" s="5"/>
      <c r="AU467" s="26"/>
      <c r="AV467" s="26"/>
      <c r="AW467" s="5"/>
      <c r="AX467" s="5"/>
      <c r="AY467" s="5"/>
      <c r="AZ467" s="5"/>
      <c r="BA467" s="5"/>
      <c r="BD467" s="5"/>
      <c r="BE467" s="5"/>
    </row>
    <row r="468" spans="1:57" s="9" customFormat="1" ht="12" customHeight="1" x14ac:dyDescent="0.25">
      <c r="A468" s="34"/>
      <c r="B468" s="34"/>
      <c r="C468" s="5"/>
      <c r="D468" s="5"/>
      <c r="E468" s="26"/>
      <c r="F468" s="26"/>
      <c r="G468" s="26"/>
      <c r="H468" s="26"/>
      <c r="I468" s="26"/>
      <c r="J468" s="16"/>
      <c r="K468" s="26"/>
      <c r="L468" s="26"/>
      <c r="M468" s="5"/>
      <c r="N468" s="5"/>
      <c r="O468" s="5"/>
      <c r="P468" s="5"/>
      <c r="Q468" s="5"/>
      <c r="R468" s="5"/>
      <c r="S468" s="5"/>
      <c r="T468" s="5"/>
      <c r="U468" s="38"/>
      <c r="V468" s="5"/>
      <c r="W468" s="5"/>
      <c r="X468" s="26"/>
      <c r="Y468" s="26"/>
      <c r="Z468" s="5"/>
      <c r="AA468" s="5"/>
      <c r="AB468" s="5"/>
      <c r="AC468" s="5"/>
      <c r="AD468" s="5"/>
      <c r="AE468" s="5"/>
      <c r="AF468" s="5"/>
      <c r="AH468" s="5"/>
      <c r="AI468" s="5"/>
      <c r="AJ468" s="26"/>
      <c r="AK468" s="26"/>
      <c r="AL468" s="5"/>
      <c r="AM468" s="5"/>
      <c r="AN468" s="5"/>
      <c r="AO468" s="5"/>
      <c r="AP468" s="5"/>
      <c r="AS468" s="5"/>
      <c r="AT468" s="5"/>
      <c r="AU468" s="26"/>
      <c r="AV468" s="26"/>
      <c r="AW468" s="5"/>
      <c r="AX468" s="5"/>
      <c r="AY468" s="5"/>
      <c r="AZ468" s="5"/>
      <c r="BA468" s="5"/>
      <c r="BD468" s="5"/>
      <c r="BE468" s="5"/>
    </row>
    <row r="469" spans="1:57" s="9" customFormat="1" ht="12" customHeight="1" x14ac:dyDescent="0.25">
      <c r="A469" s="34"/>
      <c r="B469" s="34"/>
      <c r="C469" s="5"/>
      <c r="D469" s="5"/>
      <c r="E469" s="26"/>
      <c r="F469" s="26"/>
      <c r="G469" s="26"/>
      <c r="H469" s="26"/>
      <c r="I469" s="26"/>
      <c r="J469" s="16"/>
      <c r="K469" s="26"/>
      <c r="L469" s="26"/>
      <c r="M469" s="5"/>
      <c r="N469" s="5"/>
      <c r="O469" s="5"/>
      <c r="P469" s="5"/>
      <c r="Q469" s="5"/>
      <c r="R469" s="5"/>
      <c r="S469" s="5"/>
      <c r="T469" s="5"/>
      <c r="U469" s="38"/>
      <c r="V469" s="5"/>
      <c r="W469" s="5"/>
      <c r="X469" s="26"/>
      <c r="Y469" s="26"/>
      <c r="Z469" s="5"/>
      <c r="AA469" s="5"/>
      <c r="AB469" s="5"/>
      <c r="AC469" s="5"/>
      <c r="AD469" s="5"/>
      <c r="AE469" s="5"/>
      <c r="AF469" s="5"/>
      <c r="AH469" s="5"/>
      <c r="AI469" s="5"/>
      <c r="AJ469" s="26"/>
      <c r="AK469" s="26"/>
      <c r="AL469" s="5"/>
      <c r="AM469" s="5"/>
      <c r="AN469" s="5"/>
      <c r="AO469" s="5"/>
      <c r="AP469" s="5"/>
      <c r="AS469" s="5"/>
      <c r="AT469" s="5"/>
      <c r="AU469" s="26"/>
      <c r="AV469" s="26"/>
      <c r="AW469" s="5"/>
      <c r="AX469" s="5"/>
      <c r="AY469" s="5"/>
      <c r="AZ469" s="5"/>
      <c r="BA469" s="5"/>
      <c r="BD469" s="5"/>
      <c r="BE469" s="5"/>
    </row>
    <row r="470" spans="1:57" s="9" customFormat="1" ht="12" customHeight="1" x14ac:dyDescent="0.25">
      <c r="A470" s="34"/>
      <c r="B470" s="34"/>
      <c r="C470" s="5"/>
      <c r="D470" s="5"/>
      <c r="E470" s="26"/>
      <c r="F470" s="26"/>
      <c r="G470" s="26"/>
      <c r="H470" s="26"/>
      <c r="I470" s="26"/>
      <c r="J470" s="16"/>
      <c r="K470" s="26"/>
      <c r="L470" s="26"/>
      <c r="M470" s="5"/>
      <c r="N470" s="5"/>
      <c r="O470" s="5"/>
      <c r="P470" s="5"/>
      <c r="Q470" s="5"/>
      <c r="R470" s="5"/>
      <c r="S470" s="5"/>
      <c r="T470" s="5"/>
      <c r="U470" s="38"/>
      <c r="V470" s="5"/>
      <c r="W470" s="5"/>
      <c r="X470" s="26"/>
      <c r="Y470" s="26"/>
      <c r="Z470" s="5"/>
      <c r="AA470" s="5"/>
      <c r="AB470" s="5"/>
      <c r="AC470" s="5"/>
      <c r="AD470" s="5"/>
      <c r="AE470" s="5"/>
      <c r="AF470" s="5"/>
      <c r="AH470" s="5"/>
      <c r="AI470" s="5"/>
      <c r="AJ470" s="26"/>
      <c r="AK470" s="26"/>
      <c r="AL470" s="5"/>
      <c r="AM470" s="5"/>
      <c r="AN470" s="5"/>
      <c r="AO470" s="5"/>
      <c r="AP470" s="5"/>
      <c r="AS470" s="5"/>
      <c r="AT470" s="5"/>
      <c r="AU470" s="26"/>
      <c r="AV470" s="26"/>
      <c r="AW470" s="5"/>
      <c r="AX470" s="5"/>
      <c r="AY470" s="5"/>
      <c r="AZ470" s="5"/>
      <c r="BA470" s="5"/>
      <c r="BD470" s="5"/>
      <c r="BE470" s="5"/>
    </row>
    <row r="471" spans="1:57" s="9" customFormat="1" ht="12" customHeight="1" x14ac:dyDescent="0.25">
      <c r="A471" s="34"/>
      <c r="B471" s="34"/>
      <c r="C471" s="5"/>
      <c r="D471" s="5"/>
      <c r="E471" s="26"/>
      <c r="F471" s="26"/>
      <c r="G471" s="26"/>
      <c r="H471" s="26"/>
      <c r="I471" s="26"/>
      <c r="J471" s="16"/>
      <c r="K471" s="26"/>
      <c r="L471" s="26"/>
      <c r="M471" s="5"/>
      <c r="N471" s="5"/>
      <c r="O471" s="5"/>
      <c r="P471" s="5"/>
      <c r="Q471" s="5"/>
      <c r="R471" s="5"/>
      <c r="S471" s="5"/>
      <c r="T471" s="5"/>
      <c r="U471" s="38"/>
      <c r="V471" s="5"/>
      <c r="W471" s="5"/>
      <c r="X471" s="26"/>
      <c r="Y471" s="26"/>
      <c r="Z471" s="5"/>
      <c r="AA471" s="5"/>
      <c r="AB471" s="5"/>
      <c r="AC471" s="5"/>
      <c r="AD471" s="5"/>
      <c r="AE471" s="5"/>
      <c r="AF471" s="5"/>
      <c r="AH471" s="5"/>
      <c r="AI471" s="5"/>
      <c r="AJ471" s="26"/>
      <c r="AK471" s="26"/>
      <c r="AL471" s="5"/>
      <c r="AM471" s="5"/>
      <c r="AN471" s="5"/>
      <c r="AO471" s="5"/>
      <c r="AP471" s="5"/>
      <c r="AS471" s="5"/>
      <c r="AT471" s="5"/>
      <c r="AU471" s="26"/>
      <c r="AV471" s="26"/>
      <c r="AW471" s="5"/>
      <c r="AX471" s="5"/>
      <c r="AY471" s="5"/>
      <c r="AZ471" s="5"/>
      <c r="BA471" s="5"/>
      <c r="BD471" s="5"/>
      <c r="BE471" s="5"/>
    </row>
    <row r="472" spans="1:57" s="9" customFormat="1" ht="12" customHeight="1" x14ac:dyDescent="0.25">
      <c r="A472" s="34"/>
      <c r="B472" s="34"/>
      <c r="C472" s="5"/>
      <c r="D472" s="5"/>
      <c r="E472" s="26"/>
      <c r="F472" s="26"/>
      <c r="G472" s="26"/>
      <c r="H472" s="26"/>
      <c r="I472" s="26"/>
      <c r="J472" s="16"/>
      <c r="K472" s="26"/>
      <c r="L472" s="26"/>
      <c r="M472" s="5"/>
      <c r="N472" s="5"/>
      <c r="O472" s="5"/>
      <c r="P472" s="5"/>
      <c r="Q472" s="5"/>
      <c r="R472" s="5"/>
      <c r="S472" s="5"/>
      <c r="T472" s="5"/>
      <c r="U472" s="38"/>
      <c r="V472" s="5"/>
      <c r="W472" s="5"/>
      <c r="X472" s="26"/>
      <c r="Y472" s="26"/>
      <c r="Z472" s="5"/>
      <c r="AA472" s="5"/>
      <c r="AB472" s="5"/>
      <c r="AC472" s="5"/>
      <c r="AD472" s="5"/>
      <c r="AE472" s="5"/>
      <c r="AF472" s="5"/>
      <c r="AH472" s="5"/>
      <c r="AI472" s="5"/>
      <c r="AJ472" s="26"/>
      <c r="AK472" s="26"/>
      <c r="AL472" s="5"/>
      <c r="AM472" s="5"/>
      <c r="AN472" s="5"/>
      <c r="AO472" s="5"/>
      <c r="AP472" s="5"/>
      <c r="AS472" s="5"/>
      <c r="AT472" s="5"/>
      <c r="AU472" s="26"/>
      <c r="AV472" s="26"/>
      <c r="AW472" s="5"/>
      <c r="AX472" s="5"/>
      <c r="AY472" s="5"/>
      <c r="AZ472" s="5"/>
      <c r="BA472" s="5"/>
      <c r="BD472" s="5"/>
      <c r="BE472" s="5"/>
    </row>
    <row r="473" spans="1:57" s="9" customFormat="1" ht="12" customHeight="1" x14ac:dyDescent="0.25">
      <c r="A473" s="34"/>
      <c r="B473" s="34"/>
      <c r="C473" s="5"/>
      <c r="D473" s="5"/>
      <c r="E473" s="26"/>
      <c r="F473" s="26"/>
      <c r="G473" s="26"/>
      <c r="H473" s="26"/>
      <c r="I473" s="26"/>
      <c r="J473" s="16"/>
      <c r="K473" s="26"/>
      <c r="L473" s="26"/>
      <c r="M473" s="5"/>
      <c r="N473" s="5"/>
      <c r="O473" s="5"/>
      <c r="P473" s="5"/>
      <c r="Q473" s="5"/>
      <c r="R473" s="5"/>
      <c r="S473" s="5"/>
      <c r="T473" s="5"/>
      <c r="U473" s="38"/>
      <c r="V473" s="5"/>
      <c r="W473" s="5"/>
      <c r="X473" s="26"/>
      <c r="Y473" s="26"/>
      <c r="Z473" s="5"/>
      <c r="AA473" s="5"/>
      <c r="AB473" s="5"/>
      <c r="AC473" s="5"/>
      <c r="AD473" s="5"/>
      <c r="AE473" s="5"/>
      <c r="AF473" s="5"/>
      <c r="AH473" s="5"/>
      <c r="AI473" s="5"/>
      <c r="AJ473" s="26"/>
      <c r="AK473" s="26"/>
      <c r="AL473" s="5"/>
      <c r="AM473" s="5"/>
      <c r="AN473" s="5"/>
      <c r="AO473" s="5"/>
      <c r="AP473" s="5"/>
      <c r="AS473" s="5"/>
      <c r="AT473" s="5"/>
      <c r="AU473" s="26"/>
      <c r="AV473" s="26"/>
      <c r="AW473" s="5"/>
      <c r="AX473" s="5"/>
      <c r="AY473" s="5"/>
      <c r="AZ473" s="5"/>
      <c r="BA473" s="5"/>
      <c r="BD473" s="5"/>
      <c r="BE473" s="5"/>
    </row>
    <row r="474" spans="1:57" s="9" customFormat="1" ht="12" customHeight="1" x14ac:dyDescent="0.25">
      <c r="A474" s="34"/>
      <c r="B474" s="34"/>
      <c r="C474" s="5"/>
      <c r="D474" s="5"/>
      <c r="E474" s="26"/>
      <c r="F474" s="26"/>
      <c r="G474" s="26"/>
      <c r="H474" s="26"/>
      <c r="I474" s="26"/>
      <c r="J474" s="16"/>
      <c r="K474" s="26"/>
      <c r="L474" s="26"/>
      <c r="M474" s="5"/>
      <c r="N474" s="5"/>
      <c r="O474" s="5"/>
      <c r="P474" s="5"/>
      <c r="Q474" s="5"/>
      <c r="R474" s="5"/>
      <c r="S474" s="5"/>
      <c r="T474" s="5"/>
      <c r="U474" s="38"/>
      <c r="V474" s="5"/>
      <c r="W474" s="5"/>
      <c r="X474" s="26"/>
      <c r="Y474" s="26"/>
      <c r="Z474" s="5"/>
      <c r="AA474" s="5"/>
      <c r="AB474" s="5"/>
      <c r="AC474" s="5"/>
      <c r="AD474" s="5"/>
      <c r="AE474" s="5"/>
      <c r="AF474" s="5"/>
      <c r="AH474" s="5"/>
      <c r="AI474" s="5"/>
      <c r="AJ474" s="26"/>
      <c r="AK474" s="26"/>
      <c r="AL474" s="5"/>
      <c r="AM474" s="5"/>
      <c r="AN474" s="5"/>
      <c r="AO474" s="5"/>
      <c r="AP474" s="5"/>
      <c r="AS474" s="5"/>
      <c r="AT474" s="5"/>
      <c r="AU474" s="26"/>
      <c r="AV474" s="26"/>
      <c r="AW474" s="5"/>
      <c r="AX474" s="5"/>
      <c r="AY474" s="5"/>
      <c r="AZ474" s="5"/>
      <c r="BA474" s="5"/>
      <c r="BD474" s="5"/>
      <c r="BE474" s="5"/>
    </row>
    <row r="475" spans="1:57" s="9" customFormat="1" ht="12" customHeight="1" x14ac:dyDescent="0.25">
      <c r="A475" s="34"/>
      <c r="B475" s="34"/>
      <c r="C475" s="5"/>
      <c r="D475" s="5"/>
      <c r="E475" s="26"/>
      <c r="F475" s="26"/>
      <c r="G475" s="26"/>
      <c r="H475" s="26"/>
      <c r="I475" s="26"/>
      <c r="J475" s="16"/>
      <c r="K475" s="26"/>
      <c r="L475" s="26"/>
      <c r="M475" s="5"/>
      <c r="N475" s="5"/>
      <c r="O475" s="5"/>
      <c r="P475" s="5"/>
      <c r="Q475" s="5"/>
      <c r="R475" s="5"/>
      <c r="S475" s="5"/>
      <c r="T475" s="5"/>
      <c r="U475" s="38"/>
      <c r="V475" s="5"/>
      <c r="W475" s="5"/>
      <c r="X475" s="26"/>
      <c r="Y475" s="26"/>
      <c r="Z475" s="5"/>
      <c r="AA475" s="5"/>
      <c r="AB475" s="5"/>
      <c r="AC475" s="5"/>
      <c r="AD475" s="5"/>
      <c r="AE475" s="5"/>
      <c r="AF475" s="5"/>
      <c r="AH475" s="5"/>
      <c r="AI475" s="5"/>
      <c r="AJ475" s="26"/>
      <c r="AK475" s="26"/>
      <c r="AL475" s="5"/>
      <c r="AM475" s="5"/>
      <c r="AN475" s="5"/>
      <c r="AO475" s="5"/>
      <c r="AP475" s="5"/>
      <c r="AS475" s="5"/>
      <c r="AT475" s="5"/>
      <c r="AU475" s="26"/>
      <c r="AV475" s="26"/>
      <c r="AW475" s="5"/>
      <c r="AX475" s="5"/>
      <c r="AY475" s="5"/>
      <c r="AZ475" s="5"/>
      <c r="BA475" s="5"/>
      <c r="BD475" s="5"/>
      <c r="BE475" s="5"/>
    </row>
    <row r="476" spans="1:57" s="9" customFormat="1" ht="12" customHeight="1" x14ac:dyDescent="0.25">
      <c r="A476" s="34"/>
      <c r="B476" s="34"/>
      <c r="C476" s="5"/>
      <c r="D476" s="5"/>
      <c r="E476" s="26"/>
      <c r="F476" s="26"/>
      <c r="G476" s="26"/>
      <c r="H476" s="26"/>
      <c r="I476" s="26"/>
      <c r="J476" s="16"/>
      <c r="K476" s="26"/>
      <c r="L476" s="26"/>
      <c r="M476" s="5"/>
      <c r="N476" s="5"/>
      <c r="O476" s="5"/>
      <c r="P476" s="5"/>
      <c r="Q476" s="5"/>
      <c r="R476" s="5"/>
      <c r="S476" s="5"/>
      <c r="T476" s="5"/>
      <c r="U476" s="38"/>
      <c r="V476" s="5"/>
      <c r="W476" s="5"/>
      <c r="X476" s="26"/>
      <c r="Y476" s="26"/>
      <c r="Z476" s="5"/>
      <c r="AA476" s="5"/>
      <c r="AB476" s="5"/>
      <c r="AC476" s="5"/>
      <c r="AD476" s="5"/>
      <c r="AE476" s="5"/>
      <c r="AF476" s="5"/>
      <c r="AH476" s="5"/>
      <c r="AI476" s="5"/>
      <c r="AJ476" s="26"/>
      <c r="AK476" s="26"/>
      <c r="AL476" s="5"/>
      <c r="AM476" s="5"/>
      <c r="AN476" s="5"/>
      <c r="AO476" s="5"/>
      <c r="AP476" s="5"/>
      <c r="AS476" s="5"/>
      <c r="AT476" s="5"/>
      <c r="AU476" s="26"/>
      <c r="AV476" s="26"/>
      <c r="AW476" s="5"/>
      <c r="AX476" s="5"/>
      <c r="AY476" s="5"/>
      <c r="AZ476" s="5"/>
      <c r="BA476" s="5"/>
      <c r="BD476" s="5"/>
      <c r="BE476" s="5"/>
    </row>
    <row r="477" spans="1:57" s="9" customFormat="1" ht="12" customHeight="1" x14ac:dyDescent="0.25">
      <c r="A477" s="34"/>
      <c r="B477" s="34"/>
      <c r="C477" s="5"/>
      <c r="D477" s="5"/>
      <c r="E477" s="26"/>
      <c r="F477" s="26"/>
      <c r="G477" s="26"/>
      <c r="H477" s="26"/>
      <c r="I477" s="26"/>
      <c r="J477" s="16"/>
      <c r="K477" s="26"/>
      <c r="L477" s="26"/>
      <c r="M477" s="5"/>
      <c r="N477" s="5"/>
      <c r="O477" s="5"/>
      <c r="P477" s="5"/>
      <c r="Q477" s="5"/>
      <c r="R477" s="5"/>
      <c r="S477" s="5"/>
      <c r="T477" s="5"/>
      <c r="U477" s="38"/>
      <c r="V477" s="5"/>
      <c r="W477" s="5"/>
      <c r="X477" s="26"/>
      <c r="Y477" s="26"/>
      <c r="Z477" s="5"/>
      <c r="AA477" s="5"/>
      <c r="AB477" s="5"/>
      <c r="AC477" s="5"/>
      <c r="AD477" s="5"/>
      <c r="AE477" s="5"/>
      <c r="AF477" s="5"/>
      <c r="AH477" s="5"/>
      <c r="AI477" s="5"/>
      <c r="AJ477" s="26"/>
      <c r="AK477" s="26"/>
      <c r="AL477" s="5"/>
      <c r="AM477" s="5"/>
      <c r="AN477" s="5"/>
      <c r="AO477" s="5"/>
      <c r="AP477" s="5"/>
      <c r="AS477" s="5"/>
      <c r="AT477" s="5"/>
      <c r="AU477" s="26"/>
      <c r="AV477" s="26"/>
      <c r="AW477" s="5"/>
      <c r="AX477" s="5"/>
      <c r="AY477" s="5"/>
      <c r="AZ477" s="5"/>
      <c r="BA477" s="5"/>
      <c r="BD477" s="5"/>
      <c r="BE477" s="5"/>
    </row>
    <row r="478" spans="1:57" s="9" customFormat="1" ht="12" customHeight="1" x14ac:dyDescent="0.25">
      <c r="A478" s="34"/>
      <c r="B478" s="34"/>
      <c r="C478" s="5"/>
      <c r="D478" s="5"/>
      <c r="E478" s="26"/>
      <c r="F478" s="26"/>
      <c r="G478" s="26"/>
      <c r="H478" s="26"/>
      <c r="I478" s="26"/>
      <c r="J478" s="16"/>
      <c r="K478" s="26"/>
      <c r="L478" s="26"/>
      <c r="M478" s="5"/>
      <c r="N478" s="5"/>
      <c r="O478" s="5"/>
      <c r="P478" s="5"/>
      <c r="Q478" s="5"/>
      <c r="R478" s="5"/>
      <c r="S478" s="5"/>
      <c r="T478" s="5"/>
      <c r="U478" s="38"/>
      <c r="V478" s="5"/>
      <c r="W478" s="5"/>
      <c r="X478" s="26"/>
      <c r="Y478" s="26"/>
      <c r="Z478" s="5"/>
      <c r="AA478" s="5"/>
      <c r="AB478" s="5"/>
      <c r="AC478" s="5"/>
      <c r="AD478" s="5"/>
      <c r="AE478" s="5"/>
      <c r="AF478" s="5"/>
      <c r="AH478" s="5"/>
      <c r="AI478" s="5"/>
      <c r="AJ478" s="26"/>
      <c r="AK478" s="26"/>
      <c r="AL478" s="5"/>
      <c r="AM478" s="5"/>
      <c r="AN478" s="5"/>
      <c r="AO478" s="5"/>
      <c r="AP478" s="5"/>
      <c r="AS478" s="5"/>
      <c r="AT478" s="5"/>
      <c r="AU478" s="26"/>
      <c r="AV478" s="26"/>
      <c r="AW478" s="5"/>
      <c r="AX478" s="5"/>
      <c r="AY478" s="5"/>
      <c r="AZ478" s="5"/>
      <c r="BA478" s="5"/>
      <c r="BD478" s="5"/>
      <c r="BE478" s="5"/>
    </row>
    <row r="479" spans="1:57" s="9" customFormat="1" ht="12" customHeight="1" x14ac:dyDescent="0.25">
      <c r="A479" s="34"/>
      <c r="B479" s="34"/>
      <c r="C479" s="5"/>
      <c r="D479" s="5"/>
      <c r="E479" s="26"/>
      <c r="F479" s="26"/>
      <c r="G479" s="26"/>
      <c r="H479" s="26"/>
      <c r="I479" s="26"/>
      <c r="J479" s="16"/>
      <c r="K479" s="26"/>
      <c r="L479" s="26"/>
      <c r="M479" s="5"/>
      <c r="N479" s="5"/>
      <c r="O479" s="5"/>
      <c r="P479" s="5"/>
      <c r="Q479" s="5"/>
      <c r="R479" s="5"/>
      <c r="S479" s="5"/>
      <c r="T479" s="5"/>
      <c r="U479" s="38"/>
      <c r="V479" s="5"/>
      <c r="W479" s="5"/>
      <c r="X479" s="26"/>
      <c r="Y479" s="26"/>
      <c r="Z479" s="5"/>
      <c r="AA479" s="5"/>
      <c r="AB479" s="5"/>
      <c r="AC479" s="5"/>
      <c r="AD479" s="5"/>
      <c r="AE479" s="5"/>
      <c r="AF479" s="5"/>
      <c r="AH479" s="5"/>
      <c r="AI479" s="5"/>
      <c r="AJ479" s="26"/>
      <c r="AK479" s="26"/>
      <c r="AL479" s="5"/>
      <c r="AM479" s="5"/>
      <c r="AN479" s="5"/>
      <c r="AO479" s="5"/>
      <c r="AP479" s="5"/>
      <c r="AS479" s="5"/>
      <c r="AT479" s="5"/>
      <c r="AU479" s="26"/>
      <c r="AV479" s="26"/>
      <c r="AW479" s="5"/>
      <c r="AX479" s="5"/>
      <c r="AY479" s="5"/>
      <c r="AZ479" s="5"/>
      <c r="BA479" s="5"/>
      <c r="BD479" s="5"/>
      <c r="BE479" s="5"/>
    </row>
    <row r="480" spans="1:57" s="9" customFormat="1" ht="12" customHeight="1" x14ac:dyDescent="0.25">
      <c r="A480" s="34"/>
      <c r="B480" s="34"/>
      <c r="C480" s="5"/>
      <c r="D480" s="5"/>
      <c r="E480" s="26"/>
      <c r="F480" s="26"/>
      <c r="G480" s="26"/>
      <c r="H480" s="26"/>
      <c r="I480" s="26"/>
      <c r="J480" s="16"/>
      <c r="K480" s="26"/>
      <c r="L480" s="26"/>
      <c r="M480" s="5"/>
      <c r="N480" s="5"/>
      <c r="O480" s="5"/>
      <c r="P480" s="5"/>
      <c r="Q480" s="5"/>
      <c r="R480" s="5"/>
      <c r="S480" s="5"/>
      <c r="T480" s="5"/>
      <c r="U480" s="38"/>
      <c r="V480" s="5"/>
      <c r="W480" s="5"/>
      <c r="X480" s="26"/>
      <c r="Y480" s="26"/>
      <c r="Z480" s="5"/>
      <c r="AA480" s="5"/>
      <c r="AB480" s="5"/>
      <c r="AC480" s="5"/>
      <c r="AD480" s="5"/>
      <c r="AE480" s="5"/>
      <c r="AF480" s="5"/>
      <c r="AH480" s="5"/>
      <c r="AI480" s="5"/>
      <c r="AJ480" s="26"/>
      <c r="AK480" s="26"/>
      <c r="AL480" s="5"/>
      <c r="AM480" s="5"/>
      <c r="AN480" s="5"/>
      <c r="AO480" s="5"/>
      <c r="AP480" s="5"/>
      <c r="AS480" s="5"/>
      <c r="AT480" s="5"/>
      <c r="AU480" s="26"/>
      <c r="AV480" s="26"/>
      <c r="AW480" s="5"/>
      <c r="AX480" s="5"/>
      <c r="AY480" s="5"/>
      <c r="AZ480" s="5"/>
      <c r="BA480" s="5"/>
      <c r="BD480" s="5"/>
      <c r="BE480" s="5"/>
    </row>
    <row r="481" spans="1:57" s="9" customFormat="1" ht="12" customHeight="1" x14ac:dyDescent="0.25">
      <c r="A481" s="34"/>
      <c r="B481" s="34"/>
      <c r="C481" s="5"/>
      <c r="D481" s="5"/>
      <c r="E481" s="26"/>
      <c r="F481" s="26"/>
      <c r="G481" s="26"/>
      <c r="H481" s="26"/>
      <c r="I481" s="26"/>
      <c r="J481" s="16"/>
      <c r="K481" s="26"/>
      <c r="L481" s="26"/>
      <c r="M481" s="5"/>
      <c r="N481" s="5"/>
      <c r="O481" s="5"/>
      <c r="P481" s="5"/>
      <c r="Q481" s="5"/>
      <c r="R481" s="5"/>
      <c r="S481" s="5"/>
      <c r="T481" s="5"/>
      <c r="U481" s="38"/>
      <c r="V481" s="5"/>
      <c r="W481" s="5"/>
      <c r="X481" s="26"/>
      <c r="Y481" s="26"/>
      <c r="Z481" s="5"/>
      <c r="AA481" s="5"/>
      <c r="AB481" s="5"/>
      <c r="AC481" s="5"/>
      <c r="AD481" s="5"/>
      <c r="AE481" s="5"/>
      <c r="AF481" s="5"/>
      <c r="AH481" s="5"/>
      <c r="AI481" s="5"/>
      <c r="AJ481" s="26"/>
      <c r="AK481" s="26"/>
      <c r="AL481" s="5"/>
      <c r="AM481" s="5"/>
      <c r="AN481" s="5"/>
      <c r="AO481" s="5"/>
      <c r="AP481" s="5"/>
      <c r="AS481" s="5"/>
      <c r="AT481" s="5"/>
      <c r="AU481" s="26"/>
      <c r="AV481" s="26"/>
      <c r="AW481" s="5"/>
      <c r="AX481" s="5"/>
      <c r="AY481" s="5"/>
      <c r="AZ481" s="5"/>
      <c r="BA481" s="5"/>
      <c r="BD481" s="5"/>
      <c r="BE481" s="5"/>
    </row>
    <row r="482" spans="1:57" s="9" customFormat="1" ht="12" customHeight="1" x14ac:dyDescent="0.25">
      <c r="A482" s="34"/>
      <c r="B482" s="34"/>
      <c r="C482" s="5"/>
      <c r="D482" s="5"/>
      <c r="E482" s="26"/>
      <c r="F482" s="26"/>
      <c r="G482" s="26"/>
      <c r="H482" s="26"/>
      <c r="I482" s="26"/>
      <c r="J482" s="16"/>
      <c r="K482" s="26"/>
      <c r="L482" s="26"/>
      <c r="M482" s="5"/>
      <c r="N482" s="5"/>
      <c r="O482" s="5"/>
      <c r="P482" s="5"/>
      <c r="Q482" s="5"/>
      <c r="R482" s="5"/>
      <c r="S482" s="5"/>
      <c r="T482" s="5"/>
      <c r="U482" s="38"/>
      <c r="V482" s="5"/>
      <c r="W482" s="5"/>
      <c r="X482" s="26"/>
      <c r="Y482" s="26"/>
      <c r="Z482" s="5"/>
      <c r="AA482" s="5"/>
      <c r="AB482" s="5"/>
      <c r="AC482" s="5"/>
      <c r="AD482" s="5"/>
      <c r="AE482" s="5"/>
      <c r="AF482" s="5"/>
      <c r="AH482" s="5"/>
      <c r="AI482" s="5"/>
      <c r="AJ482" s="26"/>
      <c r="AK482" s="26"/>
      <c r="AL482" s="5"/>
      <c r="AM482" s="5"/>
      <c r="AN482" s="5"/>
      <c r="AO482" s="5"/>
      <c r="AP482" s="5"/>
      <c r="AS482" s="5"/>
      <c r="AT482" s="5"/>
      <c r="AU482" s="26"/>
      <c r="AV482" s="26"/>
      <c r="AW482" s="5"/>
      <c r="AX482" s="5"/>
      <c r="AY482" s="5"/>
      <c r="AZ482" s="5"/>
      <c r="BA482" s="5"/>
      <c r="BD482" s="5"/>
      <c r="BE482" s="5"/>
    </row>
    <row r="483" spans="1:57" s="9" customFormat="1" ht="12" customHeight="1" x14ac:dyDescent="0.25">
      <c r="A483" s="34"/>
      <c r="B483" s="34"/>
      <c r="C483" s="5"/>
      <c r="D483" s="5"/>
      <c r="E483" s="26"/>
      <c r="F483" s="26"/>
      <c r="G483" s="26"/>
      <c r="H483" s="26"/>
      <c r="I483" s="26"/>
      <c r="J483" s="16"/>
      <c r="K483" s="26"/>
      <c r="L483" s="26"/>
      <c r="M483" s="5"/>
      <c r="N483" s="5"/>
      <c r="O483" s="5"/>
      <c r="P483" s="5"/>
      <c r="Q483" s="5"/>
      <c r="R483" s="5"/>
      <c r="S483" s="5"/>
      <c r="T483" s="5"/>
      <c r="U483" s="38"/>
      <c r="V483" s="5"/>
      <c r="W483" s="5"/>
      <c r="X483" s="26"/>
      <c r="Y483" s="26"/>
      <c r="Z483" s="5"/>
      <c r="AA483" s="5"/>
      <c r="AB483" s="5"/>
      <c r="AC483" s="5"/>
      <c r="AD483" s="5"/>
      <c r="AE483" s="5"/>
      <c r="AF483" s="5"/>
      <c r="AH483" s="5"/>
      <c r="AI483" s="5"/>
      <c r="AJ483" s="26"/>
      <c r="AK483" s="26"/>
      <c r="AL483" s="5"/>
      <c r="AM483" s="5"/>
      <c r="AN483" s="5"/>
      <c r="AO483" s="5"/>
      <c r="AP483" s="5"/>
      <c r="AS483" s="5"/>
      <c r="AT483" s="5"/>
      <c r="AU483" s="26"/>
      <c r="AV483" s="26"/>
      <c r="AW483" s="5"/>
      <c r="AX483" s="5"/>
      <c r="AY483" s="5"/>
      <c r="AZ483" s="5"/>
      <c r="BA483" s="5"/>
      <c r="BD483" s="5"/>
      <c r="BE483" s="5"/>
    </row>
    <row r="484" spans="1:57" s="9" customFormat="1" ht="12" customHeight="1" x14ac:dyDescent="0.25">
      <c r="A484" s="34"/>
      <c r="B484" s="34"/>
      <c r="C484" s="5"/>
      <c r="D484" s="5"/>
      <c r="E484" s="26"/>
      <c r="F484" s="26"/>
      <c r="G484" s="26"/>
      <c r="H484" s="26"/>
      <c r="I484" s="26"/>
      <c r="J484" s="16"/>
      <c r="K484" s="26"/>
      <c r="L484" s="26"/>
      <c r="M484" s="5"/>
      <c r="N484" s="5"/>
      <c r="O484" s="5"/>
      <c r="P484" s="5"/>
      <c r="Q484" s="5"/>
      <c r="R484" s="5"/>
      <c r="S484" s="5"/>
      <c r="T484" s="5"/>
      <c r="U484" s="38"/>
      <c r="V484" s="5"/>
      <c r="W484" s="5"/>
      <c r="X484" s="26"/>
      <c r="Y484" s="26"/>
      <c r="Z484" s="5"/>
      <c r="AA484" s="5"/>
      <c r="AB484" s="5"/>
      <c r="AC484" s="5"/>
      <c r="AD484" s="5"/>
      <c r="AE484" s="5"/>
      <c r="AF484" s="5"/>
      <c r="AH484" s="5"/>
      <c r="AI484" s="5"/>
      <c r="AJ484" s="26"/>
      <c r="AK484" s="26"/>
      <c r="AL484" s="5"/>
      <c r="AM484" s="5"/>
      <c r="AN484" s="5"/>
      <c r="AO484" s="5"/>
      <c r="AP484" s="5"/>
      <c r="AS484" s="5"/>
      <c r="AT484" s="5"/>
      <c r="AU484" s="26"/>
      <c r="AV484" s="26"/>
      <c r="AW484" s="5"/>
      <c r="AX484" s="5"/>
      <c r="AY484" s="5"/>
      <c r="AZ484" s="5"/>
      <c r="BA484" s="5"/>
      <c r="BD484" s="5"/>
      <c r="BE484" s="5"/>
    </row>
    <row r="485" spans="1:57" s="9" customFormat="1" ht="12" customHeight="1" x14ac:dyDescent="0.25">
      <c r="A485" s="34"/>
      <c r="B485" s="34"/>
      <c r="C485" s="5"/>
      <c r="D485" s="5"/>
      <c r="E485" s="26"/>
      <c r="F485" s="26"/>
      <c r="G485" s="26"/>
      <c r="H485" s="26"/>
      <c r="I485" s="26"/>
      <c r="J485" s="16"/>
      <c r="K485" s="26"/>
      <c r="L485" s="26"/>
      <c r="M485" s="5"/>
      <c r="N485" s="5"/>
      <c r="O485" s="5"/>
      <c r="P485" s="5"/>
      <c r="Q485" s="5"/>
      <c r="R485" s="5"/>
      <c r="S485" s="5"/>
      <c r="T485" s="5"/>
      <c r="U485" s="38"/>
      <c r="V485" s="5"/>
      <c r="W485" s="5"/>
      <c r="X485" s="26"/>
      <c r="Y485" s="26"/>
      <c r="Z485" s="5"/>
      <c r="AA485" s="5"/>
      <c r="AB485" s="5"/>
      <c r="AC485" s="5"/>
      <c r="AD485" s="5"/>
      <c r="AE485" s="5"/>
      <c r="AF485" s="5"/>
      <c r="AH485" s="5"/>
      <c r="AI485" s="5"/>
      <c r="AJ485" s="26"/>
      <c r="AK485" s="26"/>
      <c r="AL485" s="5"/>
      <c r="AM485" s="5"/>
      <c r="AN485" s="5"/>
      <c r="AO485" s="5"/>
      <c r="AP485" s="5"/>
      <c r="AS485" s="5"/>
      <c r="AT485" s="5"/>
      <c r="AU485" s="26"/>
      <c r="AV485" s="26"/>
      <c r="AW485" s="5"/>
      <c r="AX485" s="5"/>
      <c r="AY485" s="5"/>
      <c r="AZ485" s="5"/>
      <c r="BA485" s="5"/>
      <c r="BD485" s="5"/>
      <c r="BE485" s="5"/>
    </row>
    <row r="486" spans="1:57" s="9" customFormat="1" ht="12" customHeight="1" x14ac:dyDescent="0.25">
      <c r="A486" s="34"/>
      <c r="B486" s="34"/>
      <c r="C486" s="5"/>
      <c r="D486" s="5"/>
      <c r="E486" s="26"/>
      <c r="F486" s="26"/>
      <c r="G486" s="26"/>
      <c r="H486" s="26"/>
      <c r="I486" s="26"/>
      <c r="J486" s="16"/>
      <c r="K486" s="26"/>
      <c r="L486" s="26"/>
      <c r="M486" s="5"/>
      <c r="N486" s="5"/>
      <c r="O486" s="5"/>
      <c r="P486" s="5"/>
      <c r="Q486" s="5"/>
      <c r="R486" s="5"/>
      <c r="S486" s="5"/>
      <c r="T486" s="5"/>
      <c r="U486" s="38"/>
      <c r="V486" s="5"/>
      <c r="W486" s="5"/>
      <c r="X486" s="26"/>
      <c r="Y486" s="26"/>
      <c r="Z486" s="5"/>
      <c r="AA486" s="5"/>
      <c r="AB486" s="5"/>
      <c r="AC486" s="5"/>
      <c r="AD486" s="5"/>
      <c r="AE486" s="5"/>
      <c r="AF486" s="5"/>
      <c r="AH486" s="5"/>
      <c r="AI486" s="5"/>
      <c r="AJ486" s="26"/>
      <c r="AK486" s="26"/>
      <c r="AL486" s="5"/>
      <c r="AM486" s="5"/>
      <c r="AN486" s="5"/>
      <c r="AO486" s="5"/>
      <c r="AP486" s="5"/>
      <c r="AS486" s="5"/>
      <c r="AT486" s="5"/>
      <c r="AU486" s="26"/>
      <c r="AV486" s="26"/>
      <c r="AW486" s="5"/>
      <c r="AX486" s="5"/>
      <c r="AY486" s="5"/>
      <c r="AZ486" s="5"/>
      <c r="BA486" s="5"/>
      <c r="BD486" s="5"/>
      <c r="BE486" s="5"/>
    </row>
    <row r="487" spans="1:57" s="9" customFormat="1" ht="12" customHeight="1" x14ac:dyDescent="0.25">
      <c r="A487" s="34"/>
      <c r="B487" s="34"/>
      <c r="C487" s="5"/>
      <c r="D487" s="5"/>
      <c r="E487" s="26"/>
      <c r="F487" s="26"/>
      <c r="G487" s="26"/>
      <c r="H487" s="26"/>
      <c r="I487" s="26"/>
      <c r="J487" s="16"/>
      <c r="K487" s="26"/>
      <c r="L487" s="26"/>
      <c r="M487" s="5"/>
      <c r="N487" s="5"/>
      <c r="O487" s="5"/>
      <c r="P487" s="5"/>
      <c r="Q487" s="5"/>
      <c r="R487" s="5"/>
      <c r="S487" s="5"/>
      <c r="T487" s="5"/>
      <c r="U487" s="38"/>
      <c r="V487" s="5"/>
      <c r="W487" s="5"/>
      <c r="X487" s="26"/>
      <c r="Y487" s="26"/>
      <c r="Z487" s="5"/>
      <c r="AA487" s="5"/>
      <c r="AB487" s="5"/>
      <c r="AC487" s="5"/>
      <c r="AD487" s="5"/>
      <c r="AE487" s="5"/>
      <c r="AF487" s="5"/>
      <c r="AH487" s="5"/>
      <c r="AI487" s="5"/>
      <c r="AJ487" s="26"/>
      <c r="AK487" s="26"/>
      <c r="AL487" s="5"/>
      <c r="AM487" s="5"/>
      <c r="AN487" s="5"/>
      <c r="AO487" s="5"/>
      <c r="AP487" s="5"/>
      <c r="AS487" s="5"/>
      <c r="AT487" s="5"/>
      <c r="AU487" s="26"/>
      <c r="AV487" s="26"/>
      <c r="AW487" s="5"/>
      <c r="AX487" s="5"/>
      <c r="AY487" s="5"/>
      <c r="AZ487" s="5"/>
      <c r="BA487" s="5"/>
      <c r="BD487" s="5"/>
      <c r="BE487" s="5"/>
    </row>
    <row r="488" spans="1:57" s="9" customFormat="1" ht="12" customHeight="1" x14ac:dyDescent="0.25">
      <c r="A488" s="34"/>
      <c r="B488" s="34"/>
      <c r="C488" s="5"/>
      <c r="D488" s="5"/>
      <c r="E488" s="26"/>
      <c r="F488" s="26"/>
      <c r="G488" s="26"/>
      <c r="H488" s="26"/>
      <c r="I488" s="26"/>
      <c r="J488" s="16"/>
      <c r="K488" s="26"/>
      <c r="L488" s="26"/>
      <c r="M488" s="5"/>
      <c r="N488" s="5"/>
      <c r="O488" s="5"/>
      <c r="P488" s="5"/>
      <c r="Q488" s="5"/>
      <c r="R488" s="5"/>
      <c r="S488" s="5"/>
      <c r="T488" s="5"/>
      <c r="U488" s="38"/>
      <c r="V488" s="5"/>
      <c r="W488" s="5"/>
      <c r="X488" s="26"/>
      <c r="Y488" s="26"/>
      <c r="Z488" s="5"/>
      <c r="AA488" s="5"/>
      <c r="AB488" s="5"/>
      <c r="AC488" s="5"/>
      <c r="AD488" s="5"/>
      <c r="AE488" s="5"/>
      <c r="AF488" s="5"/>
      <c r="AH488" s="5"/>
      <c r="AI488" s="5"/>
      <c r="AJ488" s="26"/>
      <c r="AK488" s="26"/>
      <c r="AL488" s="5"/>
      <c r="AM488" s="5"/>
      <c r="AN488" s="5"/>
      <c r="AO488" s="5"/>
      <c r="AP488" s="5"/>
      <c r="AS488" s="5"/>
      <c r="AT488" s="5"/>
      <c r="AU488" s="26"/>
      <c r="AV488" s="26"/>
      <c r="AW488" s="5"/>
      <c r="AX488" s="5"/>
      <c r="AY488" s="5"/>
      <c r="AZ488" s="5"/>
      <c r="BA488" s="5"/>
      <c r="BD488" s="5"/>
      <c r="BE488" s="5"/>
    </row>
    <row r="489" spans="1:57" s="9" customFormat="1" ht="12" customHeight="1" x14ac:dyDescent="0.25">
      <c r="A489" s="34"/>
      <c r="B489" s="34"/>
      <c r="C489" s="5"/>
      <c r="D489" s="5"/>
      <c r="E489" s="26"/>
      <c r="F489" s="26"/>
      <c r="G489" s="26"/>
      <c r="H489" s="26"/>
      <c r="I489" s="26"/>
      <c r="J489" s="16"/>
      <c r="K489" s="26"/>
      <c r="L489" s="26"/>
      <c r="M489" s="5"/>
      <c r="N489" s="5"/>
      <c r="O489" s="5"/>
      <c r="P489" s="5"/>
      <c r="Q489" s="5"/>
      <c r="R489" s="5"/>
      <c r="S489" s="5"/>
      <c r="T489" s="5"/>
      <c r="U489" s="38"/>
      <c r="V489" s="5"/>
      <c r="W489" s="5"/>
      <c r="X489" s="26"/>
      <c r="Y489" s="26"/>
      <c r="Z489" s="5"/>
      <c r="AA489" s="5"/>
      <c r="AB489" s="5"/>
      <c r="AC489" s="5"/>
      <c r="AD489" s="5"/>
      <c r="AE489" s="5"/>
      <c r="AF489" s="5"/>
      <c r="AH489" s="5"/>
      <c r="AI489" s="5"/>
      <c r="AJ489" s="26"/>
      <c r="AK489" s="26"/>
      <c r="AL489" s="5"/>
      <c r="AM489" s="5"/>
      <c r="AN489" s="5"/>
      <c r="AO489" s="5"/>
      <c r="AP489" s="5"/>
      <c r="AS489" s="5"/>
      <c r="AT489" s="5"/>
      <c r="AU489" s="26"/>
      <c r="AV489" s="26"/>
      <c r="AW489" s="5"/>
      <c r="AX489" s="5"/>
      <c r="AY489" s="5"/>
      <c r="AZ489" s="5"/>
      <c r="BA489" s="5"/>
      <c r="BD489" s="5"/>
      <c r="BE489" s="5"/>
    </row>
    <row r="490" spans="1:57" s="9" customFormat="1" ht="12" customHeight="1" x14ac:dyDescent="0.25">
      <c r="A490" s="34"/>
      <c r="B490" s="34"/>
      <c r="C490" s="5"/>
      <c r="D490" s="5"/>
      <c r="E490" s="26"/>
      <c r="F490" s="26"/>
      <c r="G490" s="26"/>
      <c r="H490" s="26"/>
      <c r="I490" s="26"/>
      <c r="J490" s="16"/>
      <c r="K490" s="26"/>
      <c r="L490" s="26"/>
      <c r="M490" s="5"/>
      <c r="N490" s="5"/>
      <c r="O490" s="5"/>
      <c r="P490" s="5"/>
      <c r="Q490" s="5"/>
      <c r="R490" s="5"/>
      <c r="S490" s="5"/>
      <c r="T490" s="5"/>
      <c r="U490" s="38"/>
      <c r="V490" s="5"/>
      <c r="W490" s="5"/>
      <c r="X490" s="26"/>
      <c r="Y490" s="26"/>
      <c r="Z490" s="5"/>
      <c r="AA490" s="5"/>
      <c r="AB490" s="5"/>
      <c r="AC490" s="5"/>
      <c r="AD490" s="5"/>
      <c r="AE490" s="5"/>
      <c r="AF490" s="5"/>
      <c r="AH490" s="5"/>
      <c r="AI490" s="5"/>
      <c r="AJ490" s="26"/>
      <c r="AK490" s="26"/>
      <c r="AL490" s="5"/>
      <c r="AM490" s="5"/>
      <c r="AN490" s="5"/>
      <c r="AO490" s="5"/>
      <c r="AP490" s="5"/>
      <c r="AS490" s="5"/>
      <c r="AT490" s="5"/>
      <c r="AU490" s="26"/>
      <c r="AV490" s="26"/>
      <c r="AW490" s="5"/>
      <c r="AX490" s="5"/>
      <c r="AY490" s="5"/>
      <c r="AZ490" s="5"/>
      <c r="BA490" s="5"/>
      <c r="BD490" s="5"/>
      <c r="BE490" s="5"/>
    </row>
    <row r="491" spans="1:57" s="9" customFormat="1" ht="12" customHeight="1" x14ac:dyDescent="0.25">
      <c r="A491" s="34"/>
      <c r="B491" s="34"/>
      <c r="C491" s="5"/>
      <c r="D491" s="5"/>
      <c r="E491" s="26"/>
      <c r="F491" s="26"/>
      <c r="G491" s="26"/>
      <c r="H491" s="26"/>
      <c r="I491" s="26"/>
      <c r="J491" s="16"/>
      <c r="K491" s="26"/>
      <c r="L491" s="26"/>
      <c r="M491" s="5"/>
      <c r="N491" s="5"/>
      <c r="O491" s="5"/>
      <c r="P491" s="5"/>
      <c r="Q491" s="5"/>
      <c r="R491" s="5"/>
      <c r="S491" s="5"/>
      <c r="T491" s="5"/>
      <c r="U491" s="38"/>
      <c r="V491" s="5"/>
      <c r="W491" s="5"/>
      <c r="X491" s="26"/>
      <c r="Y491" s="26"/>
      <c r="Z491" s="5"/>
      <c r="AA491" s="5"/>
      <c r="AB491" s="5"/>
      <c r="AC491" s="5"/>
      <c r="AD491" s="5"/>
      <c r="AE491" s="5"/>
      <c r="AF491" s="5"/>
      <c r="AH491" s="5"/>
      <c r="AI491" s="5"/>
      <c r="AJ491" s="26"/>
      <c r="AK491" s="26"/>
      <c r="AL491" s="5"/>
      <c r="AM491" s="5"/>
      <c r="AN491" s="5"/>
      <c r="AO491" s="5"/>
      <c r="AP491" s="5"/>
      <c r="AS491" s="5"/>
      <c r="AT491" s="5"/>
      <c r="AU491" s="26"/>
      <c r="AV491" s="26"/>
      <c r="AW491" s="5"/>
      <c r="AX491" s="5"/>
      <c r="AY491" s="5"/>
      <c r="AZ491" s="5"/>
      <c r="BA491" s="5"/>
      <c r="BD491" s="5"/>
      <c r="BE491" s="5"/>
    </row>
    <row r="492" spans="1:57" s="9" customFormat="1" ht="12" customHeight="1" x14ac:dyDescent="0.25">
      <c r="A492" s="34"/>
      <c r="B492" s="34"/>
      <c r="C492" s="5"/>
      <c r="D492" s="5"/>
      <c r="E492" s="26"/>
      <c r="F492" s="26"/>
      <c r="G492" s="26"/>
      <c r="H492" s="26"/>
      <c r="I492" s="26"/>
      <c r="J492" s="16"/>
      <c r="K492" s="26"/>
      <c r="L492" s="26"/>
      <c r="M492" s="5"/>
      <c r="N492" s="5"/>
      <c r="O492" s="5"/>
      <c r="P492" s="5"/>
      <c r="Q492" s="5"/>
      <c r="R492" s="5"/>
      <c r="S492" s="5"/>
      <c r="T492" s="5"/>
      <c r="U492" s="38"/>
      <c r="V492" s="5"/>
      <c r="W492" s="5"/>
      <c r="X492" s="26"/>
      <c r="Y492" s="26"/>
      <c r="Z492" s="5"/>
      <c r="AA492" s="5"/>
      <c r="AB492" s="5"/>
      <c r="AC492" s="5"/>
      <c r="AD492" s="5"/>
      <c r="AE492" s="5"/>
      <c r="AF492" s="5"/>
      <c r="AH492" s="5"/>
      <c r="AI492" s="5"/>
      <c r="AJ492" s="26"/>
      <c r="AK492" s="26"/>
      <c r="AL492" s="5"/>
      <c r="AM492" s="5"/>
      <c r="AN492" s="5"/>
      <c r="AO492" s="5"/>
      <c r="AP492" s="5"/>
      <c r="AS492" s="5"/>
      <c r="AT492" s="5"/>
      <c r="AU492" s="26"/>
      <c r="AV492" s="26"/>
      <c r="AW492" s="5"/>
      <c r="AX492" s="5"/>
      <c r="AY492" s="5"/>
      <c r="AZ492" s="5"/>
      <c r="BA492" s="5"/>
      <c r="BD492" s="5"/>
      <c r="BE492" s="5"/>
    </row>
    <row r="493" spans="1:57" s="9" customFormat="1" ht="12" customHeight="1" x14ac:dyDescent="0.25">
      <c r="A493" s="34"/>
      <c r="B493" s="34"/>
      <c r="C493" s="5"/>
      <c r="D493" s="5"/>
      <c r="E493" s="26"/>
      <c r="F493" s="26"/>
      <c r="G493" s="26"/>
      <c r="H493" s="26"/>
      <c r="I493" s="26"/>
      <c r="J493" s="16"/>
      <c r="K493" s="26"/>
      <c r="L493" s="26"/>
      <c r="M493" s="5"/>
      <c r="N493" s="5"/>
      <c r="O493" s="5"/>
      <c r="P493" s="5"/>
      <c r="Q493" s="5"/>
      <c r="R493" s="5"/>
      <c r="S493" s="5"/>
      <c r="T493" s="5"/>
      <c r="U493" s="38"/>
      <c r="V493" s="5"/>
      <c r="W493" s="5"/>
      <c r="X493" s="26"/>
      <c r="Y493" s="26"/>
      <c r="Z493" s="5"/>
      <c r="AA493" s="5"/>
      <c r="AB493" s="5"/>
      <c r="AC493" s="5"/>
      <c r="AD493" s="5"/>
      <c r="AE493" s="5"/>
      <c r="AF493" s="5"/>
      <c r="AH493" s="5"/>
      <c r="AI493" s="5"/>
      <c r="AJ493" s="26"/>
      <c r="AK493" s="26"/>
      <c r="AL493" s="5"/>
      <c r="AM493" s="5"/>
      <c r="AN493" s="5"/>
      <c r="AO493" s="5"/>
      <c r="AP493" s="5"/>
      <c r="AS493" s="5"/>
      <c r="AT493" s="5"/>
      <c r="AU493" s="26"/>
      <c r="AV493" s="26"/>
      <c r="AW493" s="5"/>
      <c r="AX493" s="5"/>
      <c r="AY493" s="5"/>
      <c r="AZ493" s="5"/>
      <c r="BA493" s="5"/>
      <c r="BD493" s="5"/>
      <c r="BE493" s="5"/>
    </row>
    <row r="494" spans="1:57" s="9" customFormat="1" ht="12" customHeight="1" x14ac:dyDescent="0.25">
      <c r="A494" s="34"/>
      <c r="B494" s="34"/>
      <c r="C494" s="5"/>
      <c r="D494" s="5"/>
      <c r="E494" s="26"/>
      <c r="F494" s="26"/>
      <c r="G494" s="26"/>
      <c r="H494" s="26"/>
      <c r="I494" s="26"/>
      <c r="J494" s="16"/>
      <c r="K494" s="26"/>
      <c r="L494" s="26"/>
      <c r="M494" s="5"/>
      <c r="N494" s="5"/>
      <c r="O494" s="5"/>
      <c r="P494" s="5"/>
      <c r="Q494" s="5"/>
      <c r="R494" s="5"/>
      <c r="S494" s="5"/>
      <c r="T494" s="5"/>
      <c r="U494" s="38"/>
      <c r="V494" s="5"/>
      <c r="W494" s="5"/>
      <c r="X494" s="26"/>
      <c r="Y494" s="26"/>
      <c r="Z494" s="5"/>
      <c r="AA494" s="5"/>
      <c r="AB494" s="5"/>
      <c r="AC494" s="5"/>
      <c r="AD494" s="5"/>
      <c r="AE494" s="5"/>
      <c r="AF494" s="5"/>
      <c r="AH494" s="5"/>
      <c r="AI494" s="5"/>
      <c r="AJ494" s="26"/>
      <c r="AK494" s="26"/>
      <c r="AL494" s="5"/>
      <c r="AM494" s="5"/>
      <c r="AN494" s="5"/>
      <c r="AO494" s="5"/>
      <c r="AP494" s="5"/>
      <c r="AS494" s="5"/>
      <c r="AT494" s="5"/>
      <c r="AU494" s="26"/>
      <c r="AV494" s="26"/>
      <c r="AW494" s="5"/>
      <c r="AX494" s="5"/>
      <c r="AY494" s="5"/>
      <c r="AZ494" s="5"/>
      <c r="BA494" s="5"/>
      <c r="BD494" s="5"/>
      <c r="BE494" s="5"/>
    </row>
    <row r="527" spans="1:57" s="9" customFormat="1" ht="12" customHeight="1" x14ac:dyDescent="0.25">
      <c r="A527" s="34"/>
      <c r="B527" s="34"/>
      <c r="C527" s="5"/>
      <c r="D527" s="5"/>
      <c r="E527" s="26"/>
      <c r="F527" s="26"/>
      <c r="G527" s="26"/>
      <c r="H527" s="26"/>
      <c r="I527" s="26"/>
      <c r="J527" s="16"/>
      <c r="K527" s="26"/>
      <c r="L527" s="26"/>
      <c r="M527" s="5"/>
      <c r="N527" s="5"/>
      <c r="O527" s="5"/>
      <c r="P527" s="5"/>
      <c r="Q527" s="5"/>
      <c r="R527" s="5"/>
      <c r="S527" s="5"/>
      <c r="T527" s="5"/>
      <c r="U527" s="38"/>
      <c r="V527" s="5"/>
      <c r="W527" s="5"/>
      <c r="X527" s="26"/>
      <c r="Y527" s="26"/>
      <c r="Z527" s="5"/>
      <c r="AA527" s="5"/>
      <c r="AB527" s="5"/>
      <c r="AC527" s="5"/>
      <c r="AD527" s="5"/>
      <c r="AE527" s="5"/>
      <c r="AF527" s="5"/>
      <c r="AH527" s="5"/>
      <c r="AI527" s="5"/>
      <c r="AJ527" s="26"/>
      <c r="AK527" s="26"/>
      <c r="AL527" s="5"/>
      <c r="AM527" s="5"/>
      <c r="AN527" s="5"/>
      <c r="AO527" s="5"/>
      <c r="AP527" s="5"/>
      <c r="AS527" s="5"/>
      <c r="AT527" s="5"/>
      <c r="AU527" s="26"/>
      <c r="AV527" s="26"/>
      <c r="AW527" s="5"/>
      <c r="AX527" s="5"/>
      <c r="AY527" s="5"/>
      <c r="AZ527" s="5"/>
      <c r="BA527" s="5"/>
      <c r="BD527" s="5"/>
      <c r="BE527" s="5"/>
    </row>
    <row r="528" spans="1:57" s="9" customFormat="1" ht="12" customHeight="1" x14ac:dyDescent="0.25">
      <c r="A528" s="34"/>
      <c r="B528" s="34"/>
      <c r="C528" s="5"/>
      <c r="D528" s="5"/>
      <c r="E528" s="26"/>
      <c r="F528" s="26"/>
      <c r="G528" s="26"/>
      <c r="H528" s="26"/>
      <c r="I528" s="26"/>
      <c r="J528" s="16"/>
      <c r="K528" s="26"/>
      <c r="L528" s="26"/>
      <c r="M528" s="5"/>
      <c r="N528" s="5"/>
      <c r="O528" s="5"/>
      <c r="P528" s="5"/>
      <c r="Q528" s="5"/>
      <c r="R528" s="5"/>
      <c r="S528" s="5"/>
      <c r="T528" s="5"/>
      <c r="U528" s="38"/>
      <c r="V528" s="5"/>
      <c r="W528" s="5"/>
      <c r="X528" s="26"/>
      <c r="Y528" s="26"/>
      <c r="Z528" s="5"/>
      <c r="AA528" s="5"/>
      <c r="AB528" s="5"/>
      <c r="AC528" s="5"/>
      <c r="AD528" s="5"/>
      <c r="AE528" s="5"/>
      <c r="AF528" s="5"/>
      <c r="AH528" s="5"/>
      <c r="AI528" s="5"/>
      <c r="AJ528" s="26"/>
      <c r="AK528" s="26"/>
      <c r="AL528" s="5"/>
      <c r="AM528" s="5"/>
      <c r="AN528" s="5"/>
      <c r="AO528" s="5"/>
      <c r="AP528" s="5"/>
      <c r="AS528" s="5"/>
      <c r="AT528" s="5"/>
      <c r="AU528" s="26"/>
      <c r="AV528" s="26"/>
      <c r="AW528" s="5"/>
      <c r="AX528" s="5"/>
      <c r="AY528" s="5"/>
      <c r="AZ528" s="5"/>
      <c r="BA528" s="5"/>
      <c r="BD528" s="5"/>
      <c r="BE528" s="5"/>
    </row>
    <row r="529" spans="1:57" s="9" customFormat="1" ht="12" customHeight="1" x14ac:dyDescent="0.25">
      <c r="A529" s="34"/>
      <c r="B529" s="34"/>
      <c r="C529" s="5"/>
      <c r="D529" s="5"/>
      <c r="E529" s="26"/>
      <c r="F529" s="26"/>
      <c r="G529" s="26"/>
      <c r="H529" s="26"/>
      <c r="I529" s="26"/>
      <c r="J529" s="16"/>
      <c r="K529" s="26"/>
      <c r="L529" s="26"/>
      <c r="M529" s="5"/>
      <c r="N529" s="5"/>
      <c r="O529" s="5"/>
      <c r="P529" s="5"/>
      <c r="Q529" s="5"/>
      <c r="R529" s="5"/>
      <c r="S529" s="5"/>
      <c r="T529" s="5"/>
      <c r="U529" s="38"/>
      <c r="V529" s="5"/>
      <c r="W529" s="5"/>
      <c r="X529" s="26"/>
      <c r="Y529" s="26"/>
      <c r="Z529" s="5"/>
      <c r="AA529" s="5"/>
      <c r="AB529" s="5"/>
      <c r="AC529" s="5"/>
      <c r="AD529" s="5"/>
      <c r="AE529" s="5"/>
      <c r="AF529" s="5"/>
      <c r="AH529" s="5"/>
      <c r="AI529" s="5"/>
      <c r="AJ529" s="26"/>
      <c r="AK529" s="26"/>
      <c r="AL529" s="5"/>
      <c r="AM529" s="5"/>
      <c r="AN529" s="5"/>
      <c r="AO529" s="5"/>
      <c r="AP529" s="5"/>
      <c r="AS529" s="5"/>
      <c r="AT529" s="5"/>
      <c r="AU529" s="26"/>
      <c r="AV529" s="26"/>
      <c r="AW529" s="5"/>
      <c r="AX529" s="5"/>
      <c r="AY529" s="5"/>
      <c r="AZ529" s="5"/>
      <c r="BA529" s="5"/>
      <c r="BD529" s="5"/>
      <c r="BE529" s="5"/>
    </row>
    <row r="530" spans="1:57" s="9" customFormat="1" ht="12" customHeight="1" x14ac:dyDescent="0.25">
      <c r="A530" s="34"/>
      <c r="B530" s="34"/>
      <c r="C530" s="5"/>
      <c r="D530" s="5"/>
      <c r="E530" s="26"/>
      <c r="F530" s="26"/>
      <c r="G530" s="26"/>
      <c r="H530" s="26"/>
      <c r="I530" s="26"/>
      <c r="J530" s="16"/>
      <c r="K530" s="26"/>
      <c r="L530" s="26"/>
      <c r="M530" s="5"/>
      <c r="N530" s="5"/>
      <c r="O530" s="5"/>
      <c r="P530" s="5"/>
      <c r="Q530" s="5"/>
      <c r="R530" s="5"/>
      <c r="S530" s="5"/>
      <c r="T530" s="5"/>
      <c r="U530" s="38"/>
      <c r="V530" s="5"/>
      <c r="W530" s="5"/>
      <c r="X530" s="26"/>
      <c r="Y530" s="26"/>
      <c r="Z530" s="5"/>
      <c r="AA530" s="5"/>
      <c r="AB530" s="5"/>
      <c r="AC530" s="5"/>
      <c r="AD530" s="5"/>
      <c r="AE530" s="5"/>
      <c r="AF530" s="5"/>
      <c r="AH530" s="5"/>
      <c r="AI530" s="5"/>
      <c r="AJ530" s="26"/>
      <c r="AK530" s="26"/>
      <c r="AL530" s="5"/>
      <c r="AM530" s="5"/>
      <c r="AN530" s="5"/>
      <c r="AO530" s="5"/>
      <c r="AP530" s="5"/>
      <c r="AS530" s="5"/>
      <c r="AT530" s="5"/>
      <c r="AU530" s="26"/>
      <c r="AV530" s="26"/>
      <c r="AW530" s="5"/>
      <c r="AX530" s="5"/>
      <c r="AY530" s="5"/>
      <c r="AZ530" s="5"/>
      <c r="BA530" s="5"/>
      <c r="BD530" s="5"/>
      <c r="BE530" s="5"/>
    </row>
    <row r="531" spans="1:57" s="9" customFormat="1" ht="12" customHeight="1" x14ac:dyDescent="0.25">
      <c r="A531" s="34"/>
      <c r="B531" s="34"/>
      <c r="C531" s="5"/>
      <c r="D531" s="5"/>
      <c r="E531" s="26"/>
      <c r="F531" s="26"/>
      <c r="G531" s="26"/>
      <c r="H531" s="26"/>
      <c r="I531" s="26"/>
      <c r="J531" s="16"/>
      <c r="K531" s="26"/>
      <c r="L531" s="26"/>
      <c r="M531" s="5"/>
      <c r="N531" s="5"/>
      <c r="O531" s="5"/>
      <c r="P531" s="5"/>
      <c r="Q531" s="5"/>
      <c r="R531" s="5"/>
      <c r="S531" s="5"/>
      <c r="T531" s="5"/>
      <c r="U531" s="38"/>
      <c r="V531" s="5"/>
      <c r="W531" s="5"/>
      <c r="X531" s="26"/>
      <c r="Y531" s="26"/>
      <c r="Z531" s="5"/>
      <c r="AA531" s="5"/>
      <c r="AB531" s="5"/>
      <c r="AC531" s="5"/>
      <c r="AD531" s="5"/>
      <c r="AE531" s="5"/>
      <c r="AF531" s="5"/>
      <c r="AH531" s="5"/>
      <c r="AI531" s="5"/>
      <c r="AJ531" s="26"/>
      <c r="AK531" s="26"/>
      <c r="AL531" s="5"/>
      <c r="AM531" s="5"/>
      <c r="AN531" s="5"/>
      <c r="AO531" s="5"/>
      <c r="AP531" s="5"/>
      <c r="AS531" s="5"/>
      <c r="AT531" s="5"/>
      <c r="AU531" s="26"/>
      <c r="AV531" s="26"/>
      <c r="AW531" s="5"/>
      <c r="AX531" s="5"/>
      <c r="AY531" s="5"/>
      <c r="AZ531" s="5"/>
      <c r="BA531" s="5"/>
      <c r="BD531" s="5"/>
      <c r="BE531" s="5"/>
    </row>
    <row r="532" spans="1:57" s="9" customFormat="1" ht="12" customHeight="1" x14ac:dyDescent="0.25">
      <c r="A532" s="34"/>
      <c r="B532" s="34"/>
      <c r="C532" s="5"/>
      <c r="D532" s="5"/>
      <c r="E532" s="26"/>
      <c r="F532" s="26"/>
      <c r="G532" s="26"/>
      <c r="H532" s="26"/>
      <c r="I532" s="26"/>
      <c r="J532" s="16"/>
      <c r="K532" s="26"/>
      <c r="L532" s="26"/>
      <c r="M532" s="5"/>
      <c r="N532" s="5"/>
      <c r="O532" s="5"/>
      <c r="P532" s="5"/>
      <c r="Q532" s="5"/>
      <c r="R532" s="5"/>
      <c r="S532" s="5"/>
      <c r="T532" s="5"/>
      <c r="U532" s="38"/>
      <c r="V532" s="5"/>
      <c r="W532" s="5"/>
      <c r="X532" s="26"/>
      <c r="Y532" s="26"/>
      <c r="Z532" s="5"/>
      <c r="AA532" s="5"/>
      <c r="AB532" s="5"/>
      <c r="AC532" s="5"/>
      <c r="AD532" s="5"/>
      <c r="AE532" s="5"/>
      <c r="AF532" s="5"/>
      <c r="AH532" s="5"/>
      <c r="AI532" s="5"/>
      <c r="AJ532" s="26"/>
      <c r="AK532" s="26"/>
      <c r="AL532" s="5"/>
      <c r="AM532" s="5"/>
      <c r="AN532" s="5"/>
      <c r="AO532" s="5"/>
      <c r="AP532" s="5"/>
      <c r="AS532" s="5"/>
      <c r="AT532" s="5"/>
      <c r="AU532" s="26"/>
      <c r="AV532" s="26"/>
      <c r="AW532" s="5"/>
      <c r="AX532" s="5"/>
      <c r="AY532" s="5"/>
      <c r="AZ532" s="5"/>
      <c r="BA532" s="5"/>
      <c r="BD532" s="5"/>
      <c r="BE532" s="5"/>
    </row>
    <row r="533" spans="1:57" s="9" customFormat="1" ht="12" customHeight="1" x14ac:dyDescent="0.25">
      <c r="A533" s="34"/>
      <c r="B533" s="34"/>
      <c r="C533" s="5"/>
      <c r="D533" s="5"/>
      <c r="E533" s="26"/>
      <c r="F533" s="26"/>
      <c r="G533" s="26"/>
      <c r="H533" s="26"/>
      <c r="I533" s="26"/>
      <c r="J533" s="16"/>
      <c r="K533" s="26"/>
      <c r="L533" s="26"/>
      <c r="M533" s="5"/>
      <c r="N533" s="5"/>
      <c r="O533" s="5"/>
      <c r="P533" s="5"/>
      <c r="Q533" s="5"/>
      <c r="R533" s="5"/>
      <c r="S533" s="5"/>
      <c r="T533" s="5"/>
      <c r="U533" s="38"/>
      <c r="V533" s="5"/>
      <c r="W533" s="5"/>
      <c r="X533" s="26"/>
      <c r="Y533" s="26"/>
      <c r="Z533" s="5"/>
      <c r="AA533" s="5"/>
      <c r="AB533" s="5"/>
      <c r="AC533" s="5"/>
      <c r="AD533" s="5"/>
      <c r="AE533" s="5"/>
      <c r="AF533" s="5"/>
      <c r="AH533" s="5"/>
      <c r="AI533" s="5"/>
      <c r="AJ533" s="26"/>
      <c r="AK533" s="26"/>
      <c r="AL533" s="5"/>
      <c r="AM533" s="5"/>
      <c r="AN533" s="5"/>
      <c r="AO533" s="5"/>
      <c r="AP533" s="5"/>
      <c r="AS533" s="5"/>
      <c r="AT533" s="5"/>
      <c r="AU533" s="26"/>
      <c r="AV533" s="26"/>
      <c r="AW533" s="5"/>
      <c r="AX533" s="5"/>
      <c r="AY533" s="5"/>
      <c r="AZ533" s="5"/>
      <c r="BA533" s="5"/>
      <c r="BD533" s="5"/>
      <c r="BE533" s="5"/>
    </row>
    <row r="534" spans="1:57" s="9" customFormat="1" ht="12" customHeight="1" x14ac:dyDescent="0.25">
      <c r="A534" s="34"/>
      <c r="B534" s="34"/>
      <c r="C534" s="5"/>
      <c r="D534" s="5"/>
      <c r="E534" s="26"/>
      <c r="F534" s="26"/>
      <c r="G534" s="26"/>
      <c r="H534" s="26"/>
      <c r="I534" s="26"/>
      <c r="J534" s="16"/>
      <c r="K534" s="26"/>
      <c r="L534" s="26"/>
      <c r="M534" s="5"/>
      <c r="N534" s="5"/>
      <c r="O534" s="5"/>
      <c r="P534" s="5"/>
      <c r="Q534" s="5"/>
      <c r="R534" s="5"/>
      <c r="S534" s="5"/>
      <c r="T534" s="5"/>
      <c r="U534" s="38"/>
      <c r="V534" s="5"/>
      <c r="W534" s="5"/>
      <c r="X534" s="26"/>
      <c r="Y534" s="26"/>
      <c r="Z534" s="5"/>
      <c r="AA534" s="5"/>
      <c r="AB534" s="5"/>
      <c r="AC534" s="5"/>
      <c r="AD534" s="5"/>
      <c r="AE534" s="5"/>
      <c r="AF534" s="5"/>
      <c r="AH534" s="5"/>
      <c r="AI534" s="5"/>
      <c r="AJ534" s="26"/>
      <c r="AK534" s="26"/>
      <c r="AL534" s="5"/>
      <c r="AM534" s="5"/>
      <c r="AN534" s="5"/>
      <c r="AO534" s="5"/>
      <c r="AP534" s="5"/>
      <c r="AS534" s="5"/>
      <c r="AT534" s="5"/>
      <c r="AU534" s="26"/>
      <c r="AV534" s="26"/>
      <c r="AW534" s="5"/>
      <c r="AX534" s="5"/>
      <c r="AY534" s="5"/>
      <c r="AZ534" s="5"/>
      <c r="BA534" s="5"/>
      <c r="BD534" s="5"/>
      <c r="BE534" s="5"/>
    </row>
    <row r="535" spans="1:57" s="9" customFormat="1" ht="12" customHeight="1" x14ac:dyDescent="0.25">
      <c r="A535" s="34"/>
      <c r="B535" s="34"/>
      <c r="C535" s="5"/>
      <c r="D535" s="5"/>
      <c r="E535" s="26"/>
      <c r="F535" s="26"/>
      <c r="G535" s="26"/>
      <c r="H535" s="26"/>
      <c r="I535" s="26"/>
      <c r="J535" s="16"/>
      <c r="K535" s="26"/>
      <c r="L535" s="26"/>
      <c r="M535" s="5"/>
      <c r="N535" s="5"/>
      <c r="O535" s="5"/>
      <c r="P535" s="5"/>
      <c r="Q535" s="5"/>
      <c r="R535" s="5"/>
      <c r="S535" s="5"/>
      <c r="T535" s="5"/>
      <c r="U535" s="38"/>
      <c r="V535" s="5"/>
      <c r="W535" s="5"/>
      <c r="X535" s="26"/>
      <c r="Y535" s="26"/>
      <c r="Z535" s="5"/>
      <c r="AA535" s="5"/>
      <c r="AB535" s="5"/>
      <c r="AC535" s="5"/>
      <c r="AD535" s="5"/>
      <c r="AE535" s="5"/>
      <c r="AF535" s="5"/>
      <c r="AH535" s="5"/>
      <c r="AI535" s="5"/>
      <c r="AJ535" s="26"/>
      <c r="AK535" s="26"/>
      <c r="AL535" s="5"/>
      <c r="AM535" s="5"/>
      <c r="AN535" s="5"/>
      <c r="AO535" s="5"/>
      <c r="AP535" s="5"/>
      <c r="AS535" s="5"/>
      <c r="AT535" s="5"/>
      <c r="AU535" s="26"/>
      <c r="AV535" s="26"/>
      <c r="AW535" s="5"/>
      <c r="AX535" s="5"/>
      <c r="AY535" s="5"/>
      <c r="AZ535" s="5"/>
      <c r="BA535" s="5"/>
      <c r="BD535" s="5"/>
      <c r="BE535" s="5"/>
    </row>
    <row r="536" spans="1:57" s="9" customFormat="1" ht="12" customHeight="1" x14ac:dyDescent="0.25">
      <c r="A536" s="34"/>
      <c r="B536" s="34"/>
      <c r="C536" s="5"/>
      <c r="D536" s="5"/>
      <c r="E536" s="26"/>
      <c r="F536" s="26"/>
      <c r="G536" s="26"/>
      <c r="H536" s="26"/>
      <c r="I536" s="26"/>
      <c r="J536" s="16"/>
      <c r="K536" s="26"/>
      <c r="L536" s="26"/>
      <c r="M536" s="5"/>
      <c r="N536" s="5"/>
      <c r="O536" s="5"/>
      <c r="P536" s="5"/>
      <c r="Q536" s="5"/>
      <c r="R536" s="5"/>
      <c r="S536" s="5"/>
      <c r="T536" s="5"/>
      <c r="U536" s="38"/>
      <c r="V536" s="5"/>
      <c r="W536" s="5"/>
      <c r="X536" s="26"/>
      <c r="Y536" s="26"/>
      <c r="Z536" s="5"/>
      <c r="AA536" s="5"/>
      <c r="AB536" s="5"/>
      <c r="AC536" s="5"/>
      <c r="AD536" s="5"/>
      <c r="AE536" s="5"/>
      <c r="AF536" s="5"/>
      <c r="AH536" s="5"/>
      <c r="AI536" s="5"/>
      <c r="AJ536" s="26"/>
      <c r="AK536" s="26"/>
      <c r="AL536" s="5"/>
      <c r="AM536" s="5"/>
      <c r="AN536" s="5"/>
      <c r="AO536" s="5"/>
      <c r="AP536" s="5"/>
      <c r="AS536" s="5"/>
      <c r="AT536" s="5"/>
      <c r="AU536" s="26"/>
      <c r="AV536" s="26"/>
      <c r="AW536" s="5"/>
      <c r="AX536" s="5"/>
      <c r="AY536" s="5"/>
      <c r="AZ536" s="5"/>
      <c r="BA536" s="5"/>
      <c r="BD536" s="5"/>
      <c r="BE536" s="5"/>
    </row>
    <row r="537" spans="1:57" s="9" customFormat="1" ht="12" customHeight="1" x14ac:dyDescent="0.25">
      <c r="A537" s="34"/>
      <c r="B537" s="34"/>
      <c r="C537" s="5"/>
      <c r="D537" s="5"/>
      <c r="E537" s="26"/>
      <c r="F537" s="26"/>
      <c r="G537" s="26"/>
      <c r="H537" s="26"/>
      <c r="I537" s="26"/>
      <c r="J537" s="16"/>
      <c r="K537" s="26"/>
      <c r="L537" s="26"/>
      <c r="M537" s="5"/>
      <c r="N537" s="5"/>
      <c r="O537" s="5"/>
      <c r="P537" s="5"/>
      <c r="Q537" s="5"/>
      <c r="R537" s="5"/>
      <c r="S537" s="5"/>
      <c r="T537" s="5"/>
      <c r="U537" s="38"/>
      <c r="V537" s="5"/>
      <c r="W537" s="5"/>
      <c r="X537" s="26"/>
      <c r="Y537" s="26"/>
      <c r="Z537" s="5"/>
      <c r="AA537" s="5"/>
      <c r="AB537" s="5"/>
      <c r="AC537" s="5"/>
      <c r="AD537" s="5"/>
      <c r="AE537" s="5"/>
      <c r="AF537" s="5"/>
      <c r="AH537" s="5"/>
      <c r="AI537" s="5"/>
      <c r="AJ537" s="26"/>
      <c r="AK537" s="26"/>
      <c r="AL537" s="5"/>
      <c r="AM537" s="5"/>
      <c r="AN537" s="5"/>
      <c r="AO537" s="5"/>
      <c r="AP537" s="5"/>
      <c r="AS537" s="5"/>
      <c r="AT537" s="5"/>
      <c r="AU537" s="26"/>
      <c r="AV537" s="26"/>
      <c r="AW537" s="5"/>
      <c r="AX537" s="5"/>
      <c r="AY537" s="5"/>
      <c r="AZ537" s="5"/>
      <c r="BA537" s="5"/>
      <c r="BD537" s="5"/>
      <c r="BE537" s="5"/>
    </row>
    <row r="538" spans="1:57" s="9" customFormat="1" ht="12" customHeight="1" x14ac:dyDescent="0.25">
      <c r="A538" s="34"/>
      <c r="B538" s="34"/>
      <c r="C538" s="5"/>
      <c r="D538" s="5"/>
      <c r="E538" s="26"/>
      <c r="F538" s="26"/>
      <c r="G538" s="26"/>
      <c r="H538" s="26"/>
      <c r="I538" s="26"/>
      <c r="J538" s="16"/>
      <c r="K538" s="26"/>
      <c r="L538" s="26"/>
      <c r="M538" s="5"/>
      <c r="N538" s="5"/>
      <c r="O538" s="5"/>
      <c r="P538" s="5"/>
      <c r="Q538" s="5"/>
      <c r="R538" s="5"/>
      <c r="S538" s="5"/>
      <c r="T538" s="5"/>
      <c r="U538" s="38"/>
      <c r="V538" s="5"/>
      <c r="W538" s="5"/>
      <c r="X538" s="26"/>
      <c r="Y538" s="26"/>
      <c r="Z538" s="5"/>
      <c r="AA538" s="5"/>
      <c r="AB538" s="5"/>
      <c r="AC538" s="5"/>
      <c r="AD538" s="5"/>
      <c r="AE538" s="5"/>
      <c r="AF538" s="5"/>
      <c r="AH538" s="5"/>
      <c r="AI538" s="5"/>
      <c r="AJ538" s="26"/>
      <c r="AK538" s="26"/>
      <c r="AL538" s="5"/>
      <c r="AM538" s="5"/>
      <c r="AN538" s="5"/>
      <c r="AO538" s="5"/>
      <c r="AP538" s="5"/>
      <c r="AS538" s="5"/>
      <c r="AT538" s="5"/>
      <c r="AU538" s="26"/>
      <c r="AV538" s="26"/>
      <c r="AW538" s="5"/>
      <c r="AX538" s="5"/>
      <c r="AY538" s="5"/>
      <c r="AZ538" s="5"/>
      <c r="BA538" s="5"/>
      <c r="BD538" s="5"/>
      <c r="BE538" s="5"/>
    </row>
    <row r="539" spans="1:57" s="9" customFormat="1" ht="12" customHeight="1" x14ac:dyDescent="0.25">
      <c r="A539" s="34"/>
      <c r="B539" s="34"/>
      <c r="C539" s="5"/>
      <c r="D539" s="5"/>
      <c r="E539" s="26"/>
      <c r="F539" s="26"/>
      <c r="G539" s="26"/>
      <c r="H539" s="26"/>
      <c r="I539" s="26"/>
      <c r="J539" s="16"/>
      <c r="K539" s="26"/>
      <c r="L539" s="26"/>
      <c r="M539" s="5"/>
      <c r="N539" s="5"/>
      <c r="O539" s="5"/>
      <c r="P539" s="5"/>
      <c r="Q539" s="5"/>
      <c r="R539" s="5"/>
      <c r="S539" s="5"/>
      <c r="T539" s="5"/>
      <c r="U539" s="38"/>
      <c r="V539" s="5"/>
      <c r="W539" s="5"/>
      <c r="X539" s="26"/>
      <c r="Y539" s="26"/>
      <c r="Z539" s="5"/>
      <c r="AA539" s="5"/>
      <c r="AB539" s="5"/>
      <c r="AC539" s="5"/>
      <c r="AD539" s="5"/>
      <c r="AE539" s="5"/>
      <c r="AF539" s="5"/>
      <c r="AH539" s="5"/>
      <c r="AI539" s="5"/>
      <c r="AJ539" s="26"/>
      <c r="AK539" s="26"/>
      <c r="AL539" s="5"/>
      <c r="AM539" s="5"/>
      <c r="AN539" s="5"/>
      <c r="AO539" s="5"/>
      <c r="AP539" s="5"/>
      <c r="AS539" s="5"/>
      <c r="AT539" s="5"/>
      <c r="AU539" s="26"/>
      <c r="AV539" s="26"/>
      <c r="AW539" s="5"/>
      <c r="AX539" s="5"/>
      <c r="AY539" s="5"/>
      <c r="AZ539" s="5"/>
      <c r="BA539" s="5"/>
      <c r="BD539" s="5"/>
      <c r="BE539" s="5"/>
    </row>
    <row r="540" spans="1:57" s="9" customFormat="1" ht="12" customHeight="1" x14ac:dyDescent="0.25">
      <c r="A540" s="34"/>
      <c r="B540" s="34"/>
      <c r="C540" s="5"/>
      <c r="D540" s="5"/>
      <c r="E540" s="26"/>
      <c r="F540" s="26"/>
      <c r="G540" s="26"/>
      <c r="H540" s="26"/>
      <c r="I540" s="26"/>
      <c r="J540" s="16"/>
      <c r="K540" s="26"/>
      <c r="L540" s="26"/>
      <c r="M540" s="5"/>
      <c r="N540" s="5"/>
      <c r="O540" s="5"/>
      <c r="P540" s="5"/>
      <c r="Q540" s="5"/>
      <c r="R540" s="5"/>
      <c r="S540" s="5"/>
      <c r="T540" s="5"/>
      <c r="U540" s="38"/>
      <c r="V540" s="5"/>
      <c r="W540" s="5"/>
      <c r="X540" s="26"/>
      <c r="Y540" s="26"/>
      <c r="Z540" s="5"/>
      <c r="AA540" s="5"/>
      <c r="AB540" s="5"/>
      <c r="AC540" s="5"/>
      <c r="AD540" s="5"/>
      <c r="AE540" s="5"/>
      <c r="AF540" s="5"/>
      <c r="AH540" s="5"/>
      <c r="AI540" s="5"/>
      <c r="AJ540" s="26"/>
      <c r="AK540" s="26"/>
      <c r="AL540" s="5"/>
      <c r="AM540" s="5"/>
      <c r="AN540" s="5"/>
      <c r="AO540" s="5"/>
      <c r="AP540" s="5"/>
      <c r="AS540" s="5"/>
      <c r="AT540" s="5"/>
      <c r="AU540" s="26"/>
      <c r="AV540" s="26"/>
      <c r="AW540" s="5"/>
      <c r="AX540" s="5"/>
      <c r="AY540" s="5"/>
      <c r="AZ540" s="5"/>
      <c r="BA540" s="5"/>
      <c r="BD540" s="5"/>
      <c r="BE540" s="5"/>
    </row>
    <row r="541" spans="1:57" s="9" customFormat="1" ht="12" customHeight="1" x14ac:dyDescent="0.25">
      <c r="A541" s="34"/>
      <c r="B541" s="34"/>
      <c r="C541" s="5"/>
      <c r="D541" s="5"/>
      <c r="E541" s="26"/>
      <c r="F541" s="26"/>
      <c r="G541" s="26"/>
      <c r="H541" s="26"/>
      <c r="I541" s="26"/>
      <c r="J541" s="16"/>
      <c r="K541" s="26"/>
      <c r="L541" s="26"/>
      <c r="M541" s="5"/>
      <c r="N541" s="5"/>
      <c r="O541" s="5"/>
      <c r="P541" s="5"/>
      <c r="Q541" s="5"/>
      <c r="R541" s="5"/>
      <c r="S541" s="5"/>
      <c r="T541" s="5"/>
      <c r="U541" s="38"/>
      <c r="V541" s="5"/>
      <c r="W541" s="5"/>
      <c r="X541" s="26"/>
      <c r="Y541" s="26"/>
      <c r="Z541" s="5"/>
      <c r="AA541" s="5"/>
      <c r="AB541" s="5"/>
      <c r="AC541" s="5"/>
      <c r="AD541" s="5"/>
      <c r="AE541" s="5"/>
      <c r="AF541" s="5"/>
      <c r="AH541" s="5"/>
      <c r="AI541" s="5"/>
      <c r="AJ541" s="26"/>
      <c r="AK541" s="26"/>
      <c r="AL541" s="5"/>
      <c r="AM541" s="5"/>
      <c r="AN541" s="5"/>
      <c r="AO541" s="5"/>
      <c r="AP541" s="5"/>
      <c r="AS541" s="5"/>
      <c r="AT541" s="5"/>
      <c r="AU541" s="26"/>
      <c r="AV541" s="26"/>
      <c r="AW541" s="5"/>
      <c r="AX541" s="5"/>
      <c r="AY541" s="5"/>
      <c r="AZ541" s="5"/>
      <c r="BA541" s="5"/>
      <c r="BD541" s="5"/>
      <c r="BE541" s="5"/>
    </row>
    <row r="542" spans="1:57" s="9" customFormat="1" ht="12" customHeight="1" x14ac:dyDescent="0.25">
      <c r="A542" s="34"/>
      <c r="B542" s="34"/>
      <c r="C542" s="5"/>
      <c r="D542" s="5"/>
      <c r="E542" s="26"/>
      <c r="F542" s="26"/>
      <c r="G542" s="26"/>
      <c r="H542" s="26"/>
      <c r="I542" s="26"/>
      <c r="J542" s="16"/>
      <c r="K542" s="26"/>
      <c r="L542" s="26"/>
      <c r="M542" s="5"/>
      <c r="N542" s="5"/>
      <c r="O542" s="5"/>
      <c r="P542" s="5"/>
      <c r="Q542" s="5"/>
      <c r="R542" s="5"/>
      <c r="S542" s="5"/>
      <c r="T542" s="5"/>
      <c r="U542" s="38"/>
      <c r="V542" s="5"/>
      <c r="W542" s="5"/>
      <c r="X542" s="26"/>
      <c r="Y542" s="26"/>
      <c r="Z542" s="5"/>
      <c r="AA542" s="5"/>
      <c r="AB542" s="5"/>
      <c r="AC542" s="5"/>
      <c r="AD542" s="5"/>
      <c r="AE542" s="5"/>
      <c r="AF542" s="5"/>
      <c r="AH542" s="5"/>
      <c r="AI542" s="5"/>
      <c r="AJ542" s="26"/>
      <c r="AK542" s="26"/>
      <c r="AL542" s="5"/>
      <c r="AM542" s="5"/>
      <c r="AN542" s="5"/>
      <c r="AO542" s="5"/>
      <c r="AP542" s="5"/>
      <c r="AS542" s="5"/>
      <c r="AT542" s="5"/>
      <c r="AU542" s="26"/>
      <c r="AV542" s="26"/>
      <c r="AW542" s="5"/>
      <c r="AX542" s="5"/>
      <c r="AY542" s="5"/>
      <c r="AZ542" s="5"/>
      <c r="BA542" s="5"/>
      <c r="BD542" s="5"/>
      <c r="BE542" s="5"/>
    </row>
    <row r="543" spans="1:57" s="9" customFormat="1" ht="12" customHeight="1" x14ac:dyDescent="0.25">
      <c r="A543" s="34"/>
      <c r="B543" s="34"/>
      <c r="C543" s="5"/>
      <c r="D543" s="5"/>
      <c r="E543" s="26"/>
      <c r="F543" s="26"/>
      <c r="G543" s="26"/>
      <c r="H543" s="26"/>
      <c r="I543" s="26"/>
      <c r="J543" s="16"/>
      <c r="K543" s="26"/>
      <c r="L543" s="26"/>
      <c r="M543" s="5"/>
      <c r="N543" s="5"/>
      <c r="O543" s="5"/>
      <c r="P543" s="5"/>
      <c r="Q543" s="5"/>
      <c r="R543" s="5"/>
      <c r="S543" s="5"/>
      <c r="T543" s="5"/>
      <c r="U543" s="38"/>
      <c r="V543" s="5"/>
      <c r="W543" s="5"/>
      <c r="X543" s="26"/>
      <c r="Y543" s="26"/>
      <c r="Z543" s="5"/>
      <c r="AA543" s="5"/>
      <c r="AB543" s="5"/>
      <c r="AC543" s="5"/>
      <c r="AD543" s="5"/>
      <c r="AE543" s="5"/>
      <c r="AF543" s="5"/>
      <c r="AH543" s="5"/>
      <c r="AI543" s="5"/>
      <c r="AJ543" s="26"/>
      <c r="AK543" s="26"/>
      <c r="AL543" s="5"/>
      <c r="AM543" s="5"/>
      <c r="AN543" s="5"/>
      <c r="AO543" s="5"/>
      <c r="AP543" s="5"/>
      <c r="AS543" s="5"/>
      <c r="AT543" s="5"/>
      <c r="AU543" s="26"/>
      <c r="AV543" s="26"/>
      <c r="AW543" s="5"/>
      <c r="AX543" s="5"/>
      <c r="AY543" s="5"/>
      <c r="AZ543" s="5"/>
      <c r="BA543" s="5"/>
      <c r="BD543" s="5"/>
      <c r="BE543" s="5"/>
    </row>
    <row r="544" spans="1:57" s="9" customFormat="1" ht="12" customHeight="1" x14ac:dyDescent="0.25">
      <c r="A544" s="34"/>
      <c r="B544" s="34"/>
      <c r="C544" s="5"/>
      <c r="D544" s="5"/>
      <c r="E544" s="26"/>
      <c r="F544" s="26"/>
      <c r="G544" s="26"/>
      <c r="H544" s="26"/>
      <c r="I544" s="26"/>
      <c r="J544" s="16"/>
      <c r="K544" s="26"/>
      <c r="L544" s="26"/>
      <c r="M544" s="5"/>
      <c r="N544" s="5"/>
      <c r="O544" s="5"/>
      <c r="P544" s="5"/>
      <c r="Q544" s="5"/>
      <c r="R544" s="5"/>
      <c r="S544" s="5"/>
      <c r="T544" s="5"/>
      <c r="U544" s="38"/>
      <c r="V544" s="5"/>
      <c r="W544" s="5"/>
      <c r="X544" s="26"/>
      <c r="Y544" s="26"/>
      <c r="Z544" s="5"/>
      <c r="AA544" s="5"/>
      <c r="AB544" s="5"/>
      <c r="AC544" s="5"/>
      <c r="AD544" s="5"/>
      <c r="AE544" s="5"/>
      <c r="AF544" s="5"/>
      <c r="AH544" s="5"/>
      <c r="AI544" s="5"/>
      <c r="AJ544" s="26"/>
      <c r="AK544" s="26"/>
      <c r="AL544" s="5"/>
      <c r="AM544" s="5"/>
      <c r="AN544" s="5"/>
      <c r="AO544" s="5"/>
      <c r="AP544" s="5"/>
      <c r="AS544" s="5"/>
      <c r="AT544" s="5"/>
      <c r="AU544" s="26"/>
      <c r="AV544" s="26"/>
      <c r="AW544" s="5"/>
      <c r="AX544" s="5"/>
      <c r="AY544" s="5"/>
      <c r="AZ544" s="5"/>
      <c r="BA544" s="5"/>
      <c r="BD544" s="5"/>
      <c r="BE544" s="5"/>
    </row>
    <row r="545" spans="1:57" s="9" customFormat="1" ht="12" customHeight="1" x14ac:dyDescent="0.25">
      <c r="A545" s="34"/>
      <c r="B545" s="34"/>
      <c r="C545" s="5"/>
      <c r="D545" s="5"/>
      <c r="E545" s="26"/>
      <c r="F545" s="26"/>
      <c r="G545" s="26"/>
      <c r="H545" s="26"/>
      <c r="I545" s="26"/>
      <c r="J545" s="16"/>
      <c r="K545" s="26"/>
      <c r="L545" s="26"/>
      <c r="M545" s="5"/>
      <c r="N545" s="5"/>
      <c r="O545" s="5"/>
      <c r="P545" s="5"/>
      <c r="Q545" s="5"/>
      <c r="R545" s="5"/>
      <c r="S545" s="5"/>
      <c r="T545" s="5"/>
      <c r="U545" s="38"/>
      <c r="V545" s="5"/>
      <c r="W545" s="5"/>
      <c r="X545" s="26"/>
      <c r="Y545" s="26"/>
      <c r="Z545" s="5"/>
      <c r="AA545" s="5"/>
      <c r="AB545" s="5"/>
      <c r="AC545" s="5"/>
      <c r="AD545" s="5"/>
      <c r="AE545" s="5"/>
      <c r="AF545" s="5"/>
      <c r="AH545" s="5"/>
      <c r="AI545" s="5"/>
      <c r="AJ545" s="26"/>
      <c r="AK545" s="26"/>
      <c r="AL545" s="5"/>
      <c r="AM545" s="5"/>
      <c r="AN545" s="5"/>
      <c r="AO545" s="5"/>
      <c r="AP545" s="5"/>
      <c r="AS545" s="5"/>
      <c r="AT545" s="5"/>
      <c r="AU545" s="26"/>
      <c r="AV545" s="26"/>
      <c r="AW545" s="5"/>
      <c r="AX545" s="5"/>
      <c r="AY545" s="5"/>
      <c r="AZ545" s="5"/>
      <c r="BA545" s="5"/>
      <c r="BD545" s="5"/>
      <c r="BE545" s="5"/>
    </row>
    <row r="546" spans="1:57" s="9" customFormat="1" ht="12" customHeight="1" x14ac:dyDescent="0.25">
      <c r="A546" s="34"/>
      <c r="B546" s="34"/>
      <c r="C546" s="5"/>
      <c r="D546" s="5"/>
      <c r="E546" s="26"/>
      <c r="F546" s="26"/>
      <c r="G546" s="26"/>
      <c r="H546" s="26"/>
      <c r="I546" s="26"/>
      <c r="J546" s="16"/>
      <c r="K546" s="26"/>
      <c r="L546" s="26"/>
      <c r="M546" s="5"/>
      <c r="N546" s="5"/>
      <c r="O546" s="5"/>
      <c r="P546" s="5"/>
      <c r="Q546" s="5"/>
      <c r="R546" s="5"/>
      <c r="S546" s="5"/>
      <c r="T546" s="5"/>
      <c r="U546" s="38"/>
      <c r="V546" s="5"/>
      <c r="W546" s="5"/>
      <c r="X546" s="26"/>
      <c r="Y546" s="26"/>
      <c r="Z546" s="5"/>
      <c r="AA546" s="5"/>
      <c r="AB546" s="5"/>
      <c r="AC546" s="5"/>
      <c r="AD546" s="5"/>
      <c r="AE546" s="5"/>
      <c r="AF546" s="5"/>
      <c r="AH546" s="5"/>
      <c r="AI546" s="5"/>
      <c r="AJ546" s="26"/>
      <c r="AK546" s="26"/>
      <c r="AL546" s="5"/>
      <c r="AM546" s="5"/>
      <c r="AN546" s="5"/>
      <c r="AO546" s="5"/>
      <c r="AP546" s="5"/>
      <c r="AS546" s="5"/>
      <c r="AT546" s="5"/>
      <c r="AU546" s="26"/>
      <c r="AV546" s="26"/>
      <c r="AW546" s="5"/>
      <c r="AX546" s="5"/>
      <c r="AY546" s="5"/>
      <c r="AZ546" s="5"/>
      <c r="BA546" s="5"/>
      <c r="BD546" s="5"/>
      <c r="BE546" s="5"/>
    </row>
    <row r="547" spans="1:57" s="9" customFormat="1" ht="12" customHeight="1" x14ac:dyDescent="0.25">
      <c r="A547" s="34"/>
      <c r="B547" s="34"/>
      <c r="C547" s="5"/>
      <c r="D547" s="5"/>
      <c r="E547" s="26"/>
      <c r="F547" s="26"/>
      <c r="G547" s="26"/>
      <c r="H547" s="26"/>
      <c r="I547" s="26"/>
      <c r="J547" s="16"/>
      <c r="K547" s="26"/>
      <c r="L547" s="26"/>
      <c r="M547" s="5"/>
      <c r="N547" s="5"/>
      <c r="O547" s="5"/>
      <c r="P547" s="5"/>
      <c r="Q547" s="5"/>
      <c r="R547" s="5"/>
      <c r="S547" s="5"/>
      <c r="T547" s="5"/>
      <c r="U547" s="38"/>
      <c r="V547" s="5"/>
      <c r="W547" s="5"/>
      <c r="X547" s="26"/>
      <c r="Y547" s="26"/>
      <c r="Z547" s="5"/>
      <c r="AA547" s="5"/>
      <c r="AB547" s="5"/>
      <c r="AC547" s="5"/>
      <c r="AD547" s="5"/>
      <c r="AE547" s="5"/>
      <c r="AF547" s="5"/>
      <c r="AH547" s="5"/>
      <c r="AI547" s="5"/>
      <c r="AJ547" s="26"/>
      <c r="AK547" s="26"/>
      <c r="AL547" s="5"/>
      <c r="AM547" s="5"/>
      <c r="AN547" s="5"/>
      <c r="AO547" s="5"/>
      <c r="AP547" s="5"/>
      <c r="AS547" s="5"/>
      <c r="AT547" s="5"/>
      <c r="AU547" s="26"/>
      <c r="AV547" s="26"/>
      <c r="AW547" s="5"/>
      <c r="AX547" s="5"/>
      <c r="AY547" s="5"/>
      <c r="AZ547" s="5"/>
      <c r="BA547" s="5"/>
      <c r="BD547" s="5"/>
      <c r="BE547" s="5"/>
    </row>
    <row r="548" spans="1:57" s="9" customFormat="1" ht="12" customHeight="1" x14ac:dyDescent="0.25">
      <c r="A548" s="34"/>
      <c r="B548" s="34"/>
      <c r="C548" s="5"/>
      <c r="D548" s="5"/>
      <c r="E548" s="26"/>
      <c r="F548" s="26"/>
      <c r="G548" s="26"/>
      <c r="H548" s="26"/>
      <c r="I548" s="26"/>
      <c r="J548" s="16"/>
      <c r="K548" s="26"/>
      <c r="L548" s="26"/>
      <c r="M548" s="5"/>
      <c r="N548" s="5"/>
      <c r="O548" s="5"/>
      <c r="P548" s="5"/>
      <c r="Q548" s="5"/>
      <c r="R548" s="5"/>
      <c r="S548" s="5"/>
      <c r="T548" s="5"/>
      <c r="U548" s="38"/>
      <c r="V548" s="5"/>
      <c r="W548" s="5"/>
      <c r="X548" s="26"/>
      <c r="Y548" s="26"/>
      <c r="Z548" s="5"/>
      <c r="AA548" s="5"/>
      <c r="AB548" s="5"/>
      <c r="AC548" s="5"/>
      <c r="AD548" s="5"/>
      <c r="AE548" s="5"/>
      <c r="AF548" s="5"/>
      <c r="AH548" s="5"/>
      <c r="AI548" s="5"/>
      <c r="AJ548" s="26"/>
      <c r="AK548" s="26"/>
      <c r="AL548" s="5"/>
      <c r="AM548" s="5"/>
      <c r="AN548" s="5"/>
      <c r="AO548" s="5"/>
      <c r="AP548" s="5"/>
      <c r="AS548" s="5"/>
      <c r="AT548" s="5"/>
      <c r="AU548" s="26"/>
      <c r="AV548" s="26"/>
      <c r="AW548" s="5"/>
      <c r="AX548" s="5"/>
      <c r="AY548" s="5"/>
      <c r="AZ548" s="5"/>
      <c r="BA548" s="5"/>
      <c r="BD548" s="5"/>
      <c r="BE548" s="5"/>
    </row>
    <row r="549" spans="1:57" s="9" customFormat="1" ht="12" customHeight="1" x14ac:dyDescent="0.25">
      <c r="A549" s="34"/>
      <c r="B549" s="34"/>
      <c r="C549" s="5"/>
      <c r="D549" s="5"/>
      <c r="E549" s="26"/>
      <c r="F549" s="26"/>
      <c r="G549" s="26"/>
      <c r="H549" s="26"/>
      <c r="I549" s="26"/>
      <c r="J549" s="16"/>
      <c r="K549" s="26"/>
      <c r="L549" s="26"/>
      <c r="M549" s="5"/>
      <c r="N549" s="5"/>
      <c r="O549" s="5"/>
      <c r="P549" s="5"/>
      <c r="Q549" s="5"/>
      <c r="R549" s="5"/>
      <c r="S549" s="5"/>
      <c r="T549" s="5"/>
      <c r="U549" s="38"/>
      <c r="V549" s="5"/>
      <c r="W549" s="5"/>
      <c r="X549" s="26"/>
      <c r="Y549" s="26"/>
      <c r="Z549" s="5"/>
      <c r="AA549" s="5"/>
      <c r="AB549" s="5"/>
      <c r="AC549" s="5"/>
      <c r="AD549" s="5"/>
      <c r="AE549" s="5"/>
      <c r="AF549" s="5"/>
      <c r="AH549" s="5"/>
      <c r="AI549" s="5"/>
      <c r="AJ549" s="26"/>
      <c r="AK549" s="26"/>
      <c r="AL549" s="5"/>
      <c r="AM549" s="5"/>
      <c r="AN549" s="5"/>
      <c r="AO549" s="5"/>
      <c r="AP549" s="5"/>
      <c r="AS549" s="5"/>
      <c r="AT549" s="5"/>
      <c r="AU549" s="26"/>
      <c r="AV549" s="26"/>
      <c r="AW549" s="5"/>
      <c r="AX549" s="5"/>
      <c r="AY549" s="5"/>
      <c r="AZ549" s="5"/>
      <c r="BA549" s="5"/>
      <c r="BD549" s="5"/>
      <c r="BE549" s="5"/>
    </row>
    <row r="550" spans="1:57" s="9" customFormat="1" ht="12" customHeight="1" x14ac:dyDescent="0.25">
      <c r="A550" s="34"/>
      <c r="B550" s="34"/>
      <c r="C550" s="5"/>
      <c r="D550" s="5"/>
      <c r="E550" s="26"/>
      <c r="F550" s="26"/>
      <c r="G550" s="26"/>
      <c r="H550" s="26"/>
      <c r="I550" s="26"/>
      <c r="J550" s="16"/>
      <c r="K550" s="26"/>
      <c r="L550" s="26"/>
      <c r="M550" s="5"/>
      <c r="N550" s="5"/>
      <c r="O550" s="5"/>
      <c r="P550" s="5"/>
      <c r="Q550" s="5"/>
      <c r="R550" s="5"/>
      <c r="S550" s="5"/>
      <c r="T550" s="5"/>
      <c r="U550" s="38"/>
      <c r="V550" s="5"/>
      <c r="W550" s="5"/>
      <c r="X550" s="26"/>
      <c r="Y550" s="26"/>
      <c r="Z550" s="5"/>
      <c r="AA550" s="5"/>
      <c r="AB550" s="5"/>
      <c r="AC550" s="5"/>
      <c r="AD550" s="5"/>
      <c r="AE550" s="5"/>
      <c r="AF550" s="5"/>
      <c r="AH550" s="5"/>
      <c r="AI550" s="5"/>
      <c r="AJ550" s="26"/>
      <c r="AK550" s="26"/>
      <c r="AL550" s="5"/>
      <c r="AM550" s="5"/>
      <c r="AN550" s="5"/>
      <c r="AO550" s="5"/>
      <c r="AP550" s="5"/>
      <c r="AS550" s="5"/>
      <c r="AT550" s="5"/>
      <c r="AU550" s="26"/>
      <c r="AV550" s="26"/>
      <c r="AW550" s="5"/>
      <c r="AX550" s="5"/>
      <c r="AY550" s="5"/>
      <c r="AZ550" s="5"/>
      <c r="BA550" s="5"/>
      <c r="BD550" s="5"/>
      <c r="BE550" s="5"/>
    </row>
    <row r="551" spans="1:57" s="9" customFormat="1" ht="12" customHeight="1" x14ac:dyDescent="0.25">
      <c r="A551" s="34"/>
      <c r="B551" s="34"/>
      <c r="C551" s="5"/>
      <c r="D551" s="5"/>
      <c r="E551" s="26"/>
      <c r="F551" s="26"/>
      <c r="G551" s="26"/>
      <c r="H551" s="26"/>
      <c r="I551" s="26"/>
      <c r="J551" s="16"/>
      <c r="K551" s="26"/>
      <c r="L551" s="26"/>
      <c r="M551" s="5"/>
      <c r="N551" s="5"/>
      <c r="O551" s="5"/>
      <c r="P551" s="5"/>
      <c r="Q551" s="5"/>
      <c r="R551" s="5"/>
      <c r="S551" s="5"/>
      <c r="T551" s="5"/>
      <c r="U551" s="38"/>
      <c r="V551" s="5"/>
      <c r="W551" s="5"/>
      <c r="X551" s="26"/>
      <c r="Y551" s="26"/>
      <c r="Z551" s="5"/>
      <c r="AA551" s="5"/>
      <c r="AB551" s="5"/>
      <c r="AC551" s="5"/>
      <c r="AD551" s="5"/>
      <c r="AE551" s="5"/>
      <c r="AF551" s="5"/>
      <c r="AH551" s="5"/>
      <c r="AI551" s="5"/>
      <c r="AJ551" s="26"/>
      <c r="AK551" s="26"/>
      <c r="AL551" s="5"/>
      <c r="AM551" s="5"/>
      <c r="AN551" s="5"/>
      <c r="AO551" s="5"/>
      <c r="AP551" s="5"/>
      <c r="AS551" s="5"/>
      <c r="AT551" s="5"/>
      <c r="AU551" s="26"/>
      <c r="AV551" s="26"/>
      <c r="AW551" s="5"/>
      <c r="AX551" s="5"/>
      <c r="AY551" s="5"/>
      <c r="AZ551" s="5"/>
      <c r="BA551" s="5"/>
      <c r="BD551" s="5"/>
      <c r="BE551" s="5"/>
    </row>
    <row r="552" spans="1:57" s="9" customFormat="1" ht="12" customHeight="1" x14ac:dyDescent="0.25">
      <c r="A552" s="34"/>
      <c r="B552" s="34"/>
      <c r="C552" s="5"/>
      <c r="D552" s="5"/>
      <c r="E552" s="26"/>
      <c r="F552" s="26"/>
      <c r="G552" s="26"/>
      <c r="H552" s="26"/>
      <c r="I552" s="26"/>
      <c r="J552" s="16"/>
      <c r="K552" s="26"/>
      <c r="L552" s="26"/>
      <c r="M552" s="5"/>
      <c r="N552" s="5"/>
      <c r="O552" s="5"/>
      <c r="P552" s="5"/>
      <c r="Q552" s="5"/>
      <c r="R552" s="5"/>
      <c r="S552" s="5"/>
      <c r="T552" s="5"/>
      <c r="U552" s="38"/>
      <c r="V552" s="5"/>
      <c r="W552" s="5"/>
      <c r="X552" s="26"/>
      <c r="Y552" s="26"/>
      <c r="Z552" s="5"/>
      <c r="AA552" s="5"/>
      <c r="AB552" s="5"/>
      <c r="AC552" s="5"/>
      <c r="AD552" s="5"/>
      <c r="AE552" s="5"/>
      <c r="AF552" s="5"/>
      <c r="AH552" s="5"/>
      <c r="AI552" s="5"/>
      <c r="AJ552" s="26"/>
      <c r="AK552" s="26"/>
      <c r="AL552" s="5"/>
      <c r="AM552" s="5"/>
      <c r="AN552" s="5"/>
      <c r="AO552" s="5"/>
      <c r="AP552" s="5"/>
      <c r="AS552" s="5"/>
      <c r="AT552" s="5"/>
      <c r="AU552" s="26"/>
      <c r="AV552" s="26"/>
      <c r="AW552" s="5"/>
      <c r="AX552" s="5"/>
      <c r="AY552" s="5"/>
      <c r="AZ552" s="5"/>
      <c r="BA552" s="5"/>
      <c r="BD552" s="5"/>
      <c r="BE552" s="5"/>
    </row>
    <row r="553" spans="1:57" s="9" customFormat="1" ht="12" customHeight="1" x14ac:dyDescent="0.25">
      <c r="A553" s="34"/>
      <c r="B553" s="34"/>
      <c r="C553" s="5"/>
      <c r="D553" s="5"/>
      <c r="E553" s="26"/>
      <c r="F553" s="26"/>
      <c r="G553" s="26"/>
      <c r="H553" s="26"/>
      <c r="I553" s="26"/>
      <c r="J553" s="16"/>
      <c r="K553" s="26"/>
      <c r="L553" s="26"/>
      <c r="M553" s="5"/>
      <c r="N553" s="5"/>
      <c r="O553" s="5"/>
      <c r="P553" s="5"/>
      <c r="Q553" s="5"/>
      <c r="R553" s="5"/>
      <c r="S553" s="5"/>
      <c r="T553" s="5"/>
      <c r="U553" s="38"/>
      <c r="V553" s="5"/>
      <c r="W553" s="5"/>
      <c r="X553" s="26"/>
      <c r="Y553" s="26"/>
      <c r="Z553" s="5"/>
      <c r="AA553" s="5"/>
      <c r="AB553" s="5"/>
      <c r="AC553" s="5"/>
      <c r="AD553" s="5"/>
      <c r="AE553" s="5"/>
      <c r="AF553" s="5"/>
      <c r="AH553" s="5"/>
      <c r="AI553" s="5"/>
      <c r="AJ553" s="26"/>
      <c r="AK553" s="26"/>
      <c r="AL553" s="5"/>
      <c r="AM553" s="5"/>
      <c r="AN553" s="5"/>
      <c r="AO553" s="5"/>
      <c r="AP553" s="5"/>
      <c r="AS553" s="5"/>
      <c r="AT553" s="5"/>
      <c r="AU553" s="26"/>
      <c r="AV553" s="26"/>
      <c r="AW553" s="5"/>
      <c r="AX553" s="5"/>
      <c r="AY553" s="5"/>
      <c r="AZ553" s="5"/>
      <c r="BA553" s="5"/>
      <c r="BD553" s="5"/>
      <c r="BE553" s="5"/>
    </row>
    <row r="554" spans="1:57" s="9" customFormat="1" ht="12" customHeight="1" x14ac:dyDescent="0.25">
      <c r="A554" s="34"/>
      <c r="B554" s="34"/>
      <c r="C554" s="5"/>
      <c r="D554" s="5"/>
      <c r="E554" s="26"/>
      <c r="F554" s="26"/>
      <c r="G554" s="26"/>
      <c r="H554" s="26"/>
      <c r="I554" s="26"/>
      <c r="J554" s="16"/>
      <c r="K554" s="26"/>
      <c r="L554" s="26"/>
      <c r="M554" s="5"/>
      <c r="N554" s="5"/>
      <c r="O554" s="5"/>
      <c r="P554" s="5"/>
      <c r="Q554" s="5"/>
      <c r="R554" s="5"/>
      <c r="S554" s="5"/>
      <c r="T554" s="5"/>
      <c r="U554" s="38"/>
      <c r="V554" s="5"/>
      <c r="W554" s="5"/>
      <c r="X554" s="26"/>
      <c r="Y554" s="26"/>
      <c r="Z554" s="5"/>
      <c r="AA554" s="5"/>
      <c r="AB554" s="5"/>
      <c r="AC554" s="5"/>
      <c r="AD554" s="5"/>
      <c r="AE554" s="5"/>
      <c r="AF554" s="5"/>
      <c r="AH554" s="5"/>
      <c r="AI554" s="5"/>
      <c r="AJ554" s="26"/>
      <c r="AK554" s="26"/>
      <c r="AL554" s="5"/>
      <c r="AM554" s="5"/>
      <c r="AN554" s="5"/>
      <c r="AO554" s="5"/>
      <c r="AP554" s="5"/>
      <c r="AS554" s="5"/>
      <c r="AT554" s="5"/>
      <c r="AU554" s="26"/>
      <c r="AV554" s="26"/>
      <c r="AW554" s="5"/>
      <c r="AX554" s="5"/>
      <c r="AY554" s="5"/>
      <c r="AZ554" s="5"/>
      <c r="BA554" s="5"/>
      <c r="BD554" s="5"/>
      <c r="BE554" s="5"/>
    </row>
    <row r="555" spans="1:57" s="9" customFormat="1" ht="12" customHeight="1" x14ac:dyDescent="0.25">
      <c r="A555" s="34"/>
      <c r="B555" s="34"/>
      <c r="C555" s="5"/>
      <c r="D555" s="5"/>
      <c r="E555" s="26"/>
      <c r="F555" s="26"/>
      <c r="G555" s="26"/>
      <c r="H555" s="26"/>
      <c r="I555" s="26"/>
      <c r="J555" s="16"/>
      <c r="K555" s="26"/>
      <c r="L555" s="26"/>
      <c r="M555" s="5"/>
      <c r="N555" s="5"/>
      <c r="O555" s="5"/>
      <c r="P555" s="5"/>
      <c r="Q555" s="5"/>
      <c r="R555" s="5"/>
      <c r="S555" s="5"/>
      <c r="T555" s="5"/>
      <c r="U555" s="38"/>
      <c r="V555" s="5"/>
      <c r="W555" s="5"/>
      <c r="X555" s="26"/>
      <c r="Y555" s="26"/>
      <c r="Z555" s="5"/>
      <c r="AA555" s="5"/>
      <c r="AB555" s="5"/>
      <c r="AC555" s="5"/>
      <c r="AD555" s="5"/>
      <c r="AE555" s="5"/>
      <c r="AF555" s="5"/>
      <c r="AH555" s="5"/>
      <c r="AI555" s="5"/>
      <c r="AJ555" s="26"/>
      <c r="AK555" s="26"/>
      <c r="AL555" s="5"/>
      <c r="AM555" s="5"/>
      <c r="AN555" s="5"/>
      <c r="AO555" s="5"/>
      <c r="AP555" s="5"/>
      <c r="AS555" s="5"/>
      <c r="AT555" s="5"/>
      <c r="AU555" s="26"/>
      <c r="AV555" s="26"/>
      <c r="AW555" s="5"/>
      <c r="AX555" s="5"/>
      <c r="AY555" s="5"/>
      <c r="AZ555" s="5"/>
      <c r="BA555" s="5"/>
      <c r="BD555" s="5"/>
      <c r="BE555" s="5"/>
    </row>
    <row r="556" spans="1:57" s="9" customFormat="1" ht="12" customHeight="1" x14ac:dyDescent="0.25">
      <c r="A556" s="34"/>
      <c r="B556" s="34"/>
      <c r="C556" s="5"/>
      <c r="D556" s="5"/>
      <c r="E556" s="26"/>
      <c r="F556" s="26"/>
      <c r="G556" s="26"/>
      <c r="H556" s="26"/>
      <c r="I556" s="26"/>
      <c r="J556" s="16"/>
      <c r="K556" s="26"/>
      <c r="L556" s="26"/>
      <c r="M556" s="5"/>
      <c r="N556" s="5"/>
      <c r="O556" s="5"/>
      <c r="P556" s="5"/>
      <c r="Q556" s="5"/>
      <c r="R556" s="5"/>
      <c r="S556" s="5"/>
      <c r="T556" s="5"/>
      <c r="U556" s="38"/>
      <c r="V556" s="5"/>
      <c r="W556" s="5"/>
      <c r="X556" s="26"/>
      <c r="Y556" s="26"/>
      <c r="Z556" s="5"/>
      <c r="AA556" s="5"/>
      <c r="AB556" s="5"/>
      <c r="AC556" s="5"/>
      <c r="AD556" s="5"/>
      <c r="AE556" s="5"/>
      <c r="AF556" s="5"/>
      <c r="AH556" s="5"/>
      <c r="AI556" s="5"/>
      <c r="AJ556" s="26"/>
      <c r="AK556" s="26"/>
      <c r="AL556" s="5"/>
      <c r="AM556" s="5"/>
      <c r="AN556" s="5"/>
      <c r="AO556" s="5"/>
      <c r="AP556" s="5"/>
      <c r="AS556" s="5"/>
      <c r="AT556" s="5"/>
      <c r="AU556" s="26"/>
      <c r="AV556" s="26"/>
      <c r="AW556" s="5"/>
      <c r="AX556" s="5"/>
      <c r="AY556" s="5"/>
      <c r="AZ556" s="5"/>
      <c r="BA556" s="5"/>
      <c r="BD556" s="5"/>
      <c r="BE556" s="5"/>
    </row>
    <row r="557" spans="1:57" s="9" customFormat="1" ht="12" customHeight="1" x14ac:dyDescent="0.25">
      <c r="A557" s="34"/>
      <c r="B557" s="34"/>
      <c r="C557" s="5"/>
      <c r="D557" s="5"/>
      <c r="E557" s="26"/>
      <c r="F557" s="26"/>
      <c r="G557" s="26"/>
      <c r="H557" s="26"/>
      <c r="I557" s="26"/>
      <c r="J557" s="16"/>
      <c r="K557" s="26"/>
      <c r="L557" s="26"/>
      <c r="M557" s="5"/>
      <c r="N557" s="5"/>
      <c r="O557" s="5"/>
      <c r="P557" s="5"/>
      <c r="Q557" s="5"/>
      <c r="R557" s="5"/>
      <c r="S557" s="5"/>
      <c r="T557" s="5"/>
      <c r="U557" s="38"/>
      <c r="V557" s="5"/>
      <c r="W557" s="5"/>
      <c r="X557" s="26"/>
      <c r="Y557" s="26"/>
      <c r="Z557" s="5"/>
      <c r="AA557" s="5"/>
      <c r="AB557" s="5"/>
      <c r="AC557" s="5"/>
      <c r="AD557" s="5"/>
      <c r="AE557" s="5"/>
      <c r="AF557" s="5"/>
      <c r="AH557" s="5"/>
      <c r="AI557" s="5"/>
      <c r="AJ557" s="26"/>
      <c r="AK557" s="26"/>
      <c r="AL557" s="5"/>
      <c r="AM557" s="5"/>
      <c r="AN557" s="5"/>
      <c r="AO557" s="5"/>
      <c r="AP557" s="5"/>
      <c r="AS557" s="5"/>
      <c r="AT557" s="5"/>
      <c r="AU557" s="26"/>
      <c r="AV557" s="26"/>
      <c r="AW557" s="5"/>
      <c r="AX557" s="5"/>
      <c r="AY557" s="5"/>
      <c r="AZ557" s="5"/>
      <c r="BA557" s="5"/>
      <c r="BD557" s="5"/>
      <c r="BE557" s="5"/>
    </row>
    <row r="558" spans="1:57" s="9" customFormat="1" ht="12" customHeight="1" x14ac:dyDescent="0.25">
      <c r="A558" s="34"/>
      <c r="B558" s="34"/>
      <c r="C558" s="5"/>
      <c r="D558" s="5"/>
      <c r="E558" s="26"/>
      <c r="F558" s="26"/>
      <c r="G558" s="26"/>
      <c r="H558" s="26"/>
      <c r="I558" s="26"/>
      <c r="J558" s="16"/>
      <c r="K558" s="26"/>
      <c r="L558" s="26"/>
      <c r="M558" s="5"/>
      <c r="N558" s="5"/>
      <c r="O558" s="5"/>
      <c r="P558" s="5"/>
      <c r="Q558" s="5"/>
      <c r="R558" s="5"/>
      <c r="S558" s="5"/>
      <c r="T558" s="5"/>
      <c r="U558" s="38"/>
      <c r="V558" s="5"/>
      <c r="W558" s="5"/>
      <c r="X558" s="26"/>
      <c r="Y558" s="26"/>
      <c r="Z558" s="5"/>
      <c r="AA558" s="5"/>
      <c r="AB558" s="5"/>
      <c r="AC558" s="5"/>
      <c r="AD558" s="5"/>
      <c r="AE558" s="5"/>
      <c r="AF558" s="5"/>
      <c r="AH558" s="5"/>
      <c r="AI558" s="5"/>
      <c r="AJ558" s="26"/>
      <c r="AK558" s="26"/>
      <c r="AL558" s="5"/>
      <c r="AM558" s="5"/>
      <c r="AN558" s="5"/>
      <c r="AO558" s="5"/>
      <c r="AP558" s="5"/>
      <c r="AS558" s="5"/>
      <c r="AT558" s="5"/>
      <c r="AU558" s="26"/>
      <c r="AV558" s="26"/>
      <c r="AW558" s="5"/>
      <c r="AX558" s="5"/>
      <c r="AY558" s="5"/>
      <c r="AZ558" s="5"/>
      <c r="BA558" s="5"/>
      <c r="BD558" s="5"/>
      <c r="BE558" s="5"/>
    </row>
    <row r="559" spans="1:57" s="9" customFormat="1" ht="12" customHeight="1" x14ac:dyDescent="0.25">
      <c r="A559" s="34"/>
      <c r="B559" s="34"/>
      <c r="C559" s="5"/>
      <c r="D559" s="5"/>
      <c r="E559" s="26"/>
      <c r="F559" s="26"/>
      <c r="G559" s="26"/>
      <c r="H559" s="26"/>
      <c r="I559" s="26"/>
      <c r="J559" s="16"/>
      <c r="K559" s="26"/>
      <c r="L559" s="26"/>
      <c r="M559" s="5"/>
      <c r="N559" s="5"/>
      <c r="O559" s="5"/>
      <c r="P559" s="5"/>
      <c r="Q559" s="5"/>
      <c r="R559" s="5"/>
      <c r="S559" s="5"/>
      <c r="T559" s="5"/>
      <c r="U559" s="38"/>
      <c r="V559" s="5"/>
      <c r="W559" s="5"/>
      <c r="X559" s="26"/>
      <c r="Y559" s="26"/>
      <c r="Z559" s="5"/>
      <c r="AA559" s="5"/>
      <c r="AB559" s="5"/>
      <c r="AC559" s="5"/>
      <c r="AD559" s="5"/>
      <c r="AE559" s="5"/>
      <c r="AF559" s="5"/>
      <c r="AH559" s="5"/>
      <c r="AI559" s="5"/>
      <c r="AJ559" s="26"/>
      <c r="AK559" s="26"/>
      <c r="AL559" s="5"/>
      <c r="AM559" s="5"/>
      <c r="AN559" s="5"/>
      <c r="AO559" s="5"/>
      <c r="AP559" s="5"/>
      <c r="AS559" s="5"/>
      <c r="AT559" s="5"/>
      <c r="AU559" s="26"/>
      <c r="AV559" s="26"/>
      <c r="AW559" s="5"/>
      <c r="AX559" s="5"/>
      <c r="AY559" s="5"/>
      <c r="AZ559" s="5"/>
      <c r="BA559" s="5"/>
      <c r="BD559" s="5"/>
      <c r="BE559" s="5"/>
    </row>
    <row r="560" spans="1:57" s="9" customFormat="1" ht="12" customHeight="1" x14ac:dyDescent="0.25">
      <c r="A560" s="34"/>
      <c r="B560" s="34"/>
      <c r="C560" s="5"/>
      <c r="D560" s="5"/>
      <c r="E560" s="26"/>
      <c r="F560" s="26"/>
      <c r="G560" s="26"/>
      <c r="H560" s="26"/>
      <c r="I560" s="26"/>
      <c r="J560" s="16"/>
      <c r="K560" s="26"/>
      <c r="L560" s="26"/>
      <c r="M560" s="5"/>
      <c r="N560" s="5"/>
      <c r="O560" s="5"/>
      <c r="P560" s="5"/>
      <c r="Q560" s="5"/>
      <c r="R560" s="5"/>
      <c r="S560" s="5"/>
      <c r="T560" s="5"/>
      <c r="U560" s="38"/>
      <c r="V560" s="5"/>
      <c r="W560" s="5"/>
      <c r="X560" s="26"/>
      <c r="Y560" s="26"/>
      <c r="Z560" s="5"/>
      <c r="AA560" s="5"/>
      <c r="AB560" s="5"/>
      <c r="AC560" s="5"/>
      <c r="AD560" s="5"/>
      <c r="AE560" s="5"/>
      <c r="AF560" s="5"/>
      <c r="AH560" s="5"/>
      <c r="AI560" s="5"/>
      <c r="AJ560" s="26"/>
      <c r="AK560" s="26"/>
      <c r="AL560" s="5"/>
      <c r="AM560" s="5"/>
      <c r="AN560" s="5"/>
      <c r="AO560" s="5"/>
      <c r="AP560" s="5"/>
      <c r="AS560" s="5"/>
      <c r="AT560" s="5"/>
      <c r="AU560" s="26"/>
      <c r="AV560" s="26"/>
      <c r="AW560" s="5"/>
      <c r="AX560" s="5"/>
      <c r="AY560" s="5"/>
      <c r="AZ560" s="5"/>
      <c r="BA560" s="5"/>
      <c r="BD560" s="5"/>
      <c r="BE560" s="5"/>
    </row>
    <row r="561" spans="1:57" s="9" customFormat="1" ht="12" customHeight="1" x14ac:dyDescent="0.25">
      <c r="A561" s="34"/>
      <c r="B561" s="34"/>
      <c r="C561" s="5"/>
      <c r="D561" s="5"/>
      <c r="E561" s="26"/>
      <c r="F561" s="26"/>
      <c r="G561" s="26"/>
      <c r="H561" s="26"/>
      <c r="I561" s="26"/>
      <c r="J561" s="16"/>
      <c r="K561" s="26"/>
      <c r="L561" s="26"/>
      <c r="M561" s="5"/>
      <c r="N561" s="5"/>
      <c r="O561" s="5"/>
      <c r="P561" s="5"/>
      <c r="Q561" s="5"/>
      <c r="R561" s="5"/>
      <c r="S561" s="5"/>
      <c r="T561" s="5"/>
      <c r="U561" s="38"/>
      <c r="V561" s="5"/>
      <c r="W561" s="5"/>
      <c r="X561" s="26"/>
      <c r="Y561" s="26"/>
      <c r="Z561" s="5"/>
      <c r="AA561" s="5"/>
      <c r="AB561" s="5"/>
      <c r="AC561" s="5"/>
      <c r="AD561" s="5"/>
      <c r="AE561" s="5"/>
      <c r="AF561" s="5"/>
      <c r="AH561" s="5"/>
      <c r="AI561" s="5"/>
      <c r="AJ561" s="26"/>
      <c r="AK561" s="26"/>
      <c r="AL561" s="5"/>
      <c r="AM561" s="5"/>
      <c r="AN561" s="5"/>
      <c r="AO561" s="5"/>
      <c r="AP561" s="5"/>
      <c r="AS561" s="5"/>
      <c r="AT561" s="5"/>
      <c r="AU561" s="26"/>
      <c r="AV561" s="26"/>
      <c r="AW561" s="5"/>
      <c r="AX561" s="5"/>
      <c r="AY561" s="5"/>
      <c r="AZ561" s="5"/>
      <c r="BA561" s="5"/>
      <c r="BD561" s="5"/>
      <c r="BE561" s="5"/>
    </row>
    <row r="562" spans="1:57" s="9" customFormat="1" ht="12" customHeight="1" x14ac:dyDescent="0.25">
      <c r="A562" s="34"/>
      <c r="B562" s="34"/>
      <c r="C562" s="5"/>
      <c r="D562" s="5"/>
      <c r="E562" s="26"/>
      <c r="F562" s="26"/>
      <c r="G562" s="26"/>
      <c r="H562" s="26"/>
      <c r="I562" s="26"/>
      <c r="J562" s="16"/>
      <c r="K562" s="26"/>
      <c r="L562" s="26"/>
      <c r="M562" s="5"/>
      <c r="N562" s="5"/>
      <c r="O562" s="5"/>
      <c r="P562" s="5"/>
      <c r="Q562" s="5"/>
      <c r="R562" s="5"/>
      <c r="S562" s="5"/>
      <c r="T562" s="5"/>
      <c r="U562" s="38"/>
      <c r="V562" s="5"/>
      <c r="W562" s="5"/>
      <c r="X562" s="26"/>
      <c r="Y562" s="26"/>
      <c r="Z562" s="5"/>
      <c r="AA562" s="5"/>
      <c r="AB562" s="5"/>
      <c r="AC562" s="5"/>
      <c r="AD562" s="5"/>
      <c r="AE562" s="5"/>
      <c r="AF562" s="5"/>
      <c r="AH562" s="5"/>
      <c r="AI562" s="5"/>
      <c r="AJ562" s="26"/>
      <c r="AK562" s="26"/>
      <c r="AL562" s="5"/>
      <c r="AM562" s="5"/>
      <c r="AN562" s="5"/>
      <c r="AO562" s="5"/>
      <c r="AP562" s="5"/>
      <c r="AS562" s="5"/>
      <c r="AT562" s="5"/>
      <c r="AU562" s="26"/>
      <c r="AV562" s="26"/>
      <c r="AW562" s="5"/>
      <c r="AX562" s="5"/>
      <c r="AY562" s="5"/>
      <c r="AZ562" s="5"/>
      <c r="BA562" s="5"/>
      <c r="BD562" s="5"/>
      <c r="BE562" s="5"/>
    </row>
    <row r="563" spans="1:57" s="9" customFormat="1" ht="12" customHeight="1" x14ac:dyDescent="0.25">
      <c r="A563" s="34"/>
      <c r="B563" s="34"/>
      <c r="C563" s="5"/>
      <c r="D563" s="5"/>
      <c r="E563" s="26"/>
      <c r="F563" s="26"/>
      <c r="G563" s="26"/>
      <c r="H563" s="26"/>
      <c r="I563" s="26"/>
      <c r="J563" s="16"/>
      <c r="K563" s="26"/>
      <c r="L563" s="26"/>
      <c r="M563" s="5"/>
      <c r="N563" s="5"/>
      <c r="O563" s="5"/>
      <c r="P563" s="5"/>
      <c r="Q563" s="5"/>
      <c r="R563" s="5"/>
      <c r="S563" s="5"/>
      <c r="T563" s="5"/>
      <c r="U563" s="38"/>
      <c r="V563" s="5"/>
      <c r="W563" s="5"/>
      <c r="X563" s="26"/>
      <c r="Y563" s="26"/>
      <c r="Z563" s="5"/>
      <c r="AA563" s="5"/>
      <c r="AB563" s="5"/>
      <c r="AC563" s="5"/>
      <c r="AD563" s="5"/>
      <c r="AE563" s="5"/>
      <c r="AF563" s="5"/>
      <c r="AH563" s="5"/>
      <c r="AI563" s="5"/>
      <c r="AJ563" s="26"/>
      <c r="AK563" s="26"/>
      <c r="AL563" s="5"/>
      <c r="AM563" s="5"/>
      <c r="AN563" s="5"/>
      <c r="AO563" s="5"/>
      <c r="AP563" s="5"/>
      <c r="AS563" s="5"/>
      <c r="AT563" s="5"/>
      <c r="AU563" s="26"/>
      <c r="AV563" s="26"/>
      <c r="AW563" s="5"/>
      <c r="AX563" s="5"/>
      <c r="AY563" s="5"/>
      <c r="AZ563" s="5"/>
      <c r="BA563" s="5"/>
      <c r="BD563" s="5"/>
      <c r="BE563" s="5"/>
    </row>
    <row r="564" spans="1:57" s="9" customFormat="1" ht="12" customHeight="1" x14ac:dyDescent="0.25">
      <c r="A564" s="34"/>
      <c r="B564" s="34"/>
      <c r="C564" s="5"/>
      <c r="D564" s="5"/>
      <c r="E564" s="26"/>
      <c r="F564" s="26"/>
      <c r="G564" s="26"/>
      <c r="H564" s="26"/>
      <c r="I564" s="26"/>
      <c r="J564" s="16"/>
      <c r="K564" s="26"/>
      <c r="L564" s="26"/>
      <c r="M564" s="5"/>
      <c r="N564" s="5"/>
      <c r="O564" s="5"/>
      <c r="P564" s="5"/>
      <c r="Q564" s="5"/>
      <c r="R564" s="5"/>
      <c r="S564" s="5"/>
      <c r="T564" s="5"/>
      <c r="U564" s="38"/>
      <c r="V564" s="5"/>
      <c r="W564" s="5"/>
      <c r="X564" s="26"/>
      <c r="Y564" s="26"/>
      <c r="Z564" s="5"/>
      <c r="AA564" s="5"/>
      <c r="AB564" s="5"/>
      <c r="AC564" s="5"/>
      <c r="AD564" s="5"/>
      <c r="AE564" s="5"/>
      <c r="AF564" s="5"/>
      <c r="AH564" s="5"/>
      <c r="AI564" s="5"/>
      <c r="AJ564" s="26"/>
      <c r="AK564" s="26"/>
      <c r="AL564" s="5"/>
      <c r="AM564" s="5"/>
      <c r="AN564" s="5"/>
      <c r="AO564" s="5"/>
      <c r="AP564" s="5"/>
      <c r="AS564" s="5"/>
      <c r="AT564" s="5"/>
      <c r="AU564" s="26"/>
      <c r="AV564" s="26"/>
      <c r="AW564" s="5"/>
      <c r="AX564" s="5"/>
      <c r="AY564" s="5"/>
      <c r="AZ564" s="5"/>
      <c r="BA564" s="5"/>
      <c r="BD564" s="5"/>
      <c r="BE564" s="5"/>
    </row>
    <row r="565" spans="1:57" s="9" customFormat="1" ht="12" customHeight="1" x14ac:dyDescent="0.25">
      <c r="A565" s="34"/>
      <c r="B565" s="34"/>
      <c r="C565" s="5"/>
      <c r="D565" s="5"/>
      <c r="E565" s="26"/>
      <c r="F565" s="26"/>
      <c r="G565" s="26"/>
      <c r="H565" s="26"/>
      <c r="I565" s="26"/>
      <c r="J565" s="16"/>
      <c r="K565" s="26"/>
      <c r="L565" s="26"/>
      <c r="M565" s="5"/>
      <c r="N565" s="5"/>
      <c r="O565" s="5"/>
      <c r="P565" s="5"/>
      <c r="Q565" s="5"/>
      <c r="R565" s="5"/>
      <c r="S565" s="5"/>
      <c r="T565" s="5"/>
      <c r="U565" s="38"/>
      <c r="V565" s="5"/>
      <c r="W565" s="5"/>
      <c r="X565" s="26"/>
      <c r="Y565" s="26"/>
      <c r="Z565" s="5"/>
      <c r="AA565" s="5"/>
      <c r="AB565" s="5"/>
      <c r="AC565" s="5"/>
      <c r="AD565" s="5"/>
      <c r="AE565" s="5"/>
      <c r="AF565" s="5"/>
      <c r="AH565" s="5"/>
      <c r="AI565" s="5"/>
      <c r="AJ565" s="26"/>
      <c r="AK565" s="26"/>
      <c r="AL565" s="5"/>
      <c r="AM565" s="5"/>
      <c r="AN565" s="5"/>
      <c r="AO565" s="5"/>
      <c r="AP565" s="5"/>
      <c r="AS565" s="5"/>
      <c r="AT565" s="5"/>
      <c r="AU565" s="26"/>
      <c r="AV565" s="26"/>
      <c r="AW565" s="5"/>
      <c r="AX565" s="5"/>
      <c r="AY565" s="5"/>
      <c r="AZ565" s="5"/>
      <c r="BA565" s="5"/>
      <c r="BD565" s="5"/>
      <c r="BE565" s="5"/>
    </row>
    <row r="566" spans="1:57" s="9" customFormat="1" ht="12" customHeight="1" x14ac:dyDescent="0.25">
      <c r="A566" s="34"/>
      <c r="B566" s="34"/>
      <c r="C566" s="5"/>
      <c r="D566" s="5"/>
      <c r="E566" s="26"/>
      <c r="F566" s="26"/>
      <c r="G566" s="26"/>
      <c r="H566" s="26"/>
      <c r="I566" s="26"/>
      <c r="J566" s="16"/>
      <c r="K566" s="26"/>
      <c r="L566" s="26"/>
      <c r="M566" s="5"/>
      <c r="N566" s="5"/>
      <c r="O566" s="5"/>
      <c r="P566" s="5"/>
      <c r="Q566" s="5"/>
      <c r="R566" s="5"/>
      <c r="S566" s="5"/>
      <c r="T566" s="5"/>
      <c r="U566" s="38"/>
      <c r="V566" s="5"/>
      <c r="W566" s="5"/>
      <c r="X566" s="26"/>
      <c r="Y566" s="26"/>
      <c r="Z566" s="5"/>
      <c r="AA566" s="5"/>
      <c r="AB566" s="5"/>
      <c r="AC566" s="5"/>
      <c r="AD566" s="5"/>
      <c r="AE566" s="5"/>
      <c r="AF566" s="5"/>
      <c r="AH566" s="5"/>
      <c r="AI566" s="5"/>
      <c r="AJ566" s="26"/>
      <c r="AK566" s="26"/>
      <c r="AL566" s="5"/>
      <c r="AM566" s="5"/>
      <c r="AN566" s="5"/>
      <c r="AO566" s="5"/>
      <c r="AP566" s="5"/>
      <c r="AS566" s="5"/>
      <c r="AT566" s="5"/>
      <c r="AU566" s="26"/>
      <c r="AV566" s="26"/>
      <c r="AW566" s="5"/>
      <c r="AX566" s="5"/>
      <c r="AY566" s="5"/>
      <c r="AZ566" s="5"/>
      <c r="BA566" s="5"/>
      <c r="BD566" s="5"/>
      <c r="BE566" s="5"/>
    </row>
    <row r="567" spans="1:57" s="9" customFormat="1" ht="12" customHeight="1" x14ac:dyDescent="0.25">
      <c r="A567" s="34"/>
      <c r="B567" s="34"/>
      <c r="C567" s="5"/>
      <c r="D567" s="5"/>
      <c r="E567" s="26"/>
      <c r="F567" s="26"/>
      <c r="G567" s="26"/>
      <c r="H567" s="26"/>
      <c r="I567" s="26"/>
      <c r="J567" s="16"/>
      <c r="K567" s="26"/>
      <c r="L567" s="26"/>
      <c r="M567" s="5"/>
      <c r="N567" s="5"/>
      <c r="O567" s="5"/>
      <c r="P567" s="5"/>
      <c r="Q567" s="5"/>
      <c r="R567" s="5"/>
      <c r="S567" s="5"/>
      <c r="T567" s="5"/>
      <c r="U567" s="38"/>
      <c r="V567" s="5"/>
      <c r="W567" s="5"/>
      <c r="X567" s="26"/>
      <c r="Y567" s="26"/>
      <c r="Z567" s="5"/>
      <c r="AA567" s="5"/>
      <c r="AB567" s="5"/>
      <c r="AC567" s="5"/>
      <c r="AD567" s="5"/>
      <c r="AE567" s="5"/>
      <c r="AF567" s="5"/>
      <c r="AH567" s="5"/>
      <c r="AI567" s="5"/>
      <c r="AJ567" s="26"/>
      <c r="AK567" s="26"/>
      <c r="AL567" s="5"/>
      <c r="AM567" s="5"/>
      <c r="AN567" s="5"/>
      <c r="AO567" s="5"/>
      <c r="AP567" s="5"/>
      <c r="AS567" s="5"/>
      <c r="AT567" s="5"/>
      <c r="AU567" s="26"/>
      <c r="AV567" s="26"/>
      <c r="AW567" s="5"/>
      <c r="AX567" s="5"/>
      <c r="AY567" s="5"/>
      <c r="AZ567" s="5"/>
      <c r="BA567" s="5"/>
      <c r="BD567" s="5"/>
      <c r="BE567" s="5"/>
    </row>
    <row r="568" spans="1:57" s="9" customFormat="1" ht="12" customHeight="1" x14ac:dyDescent="0.25">
      <c r="A568" s="34"/>
      <c r="B568" s="34"/>
      <c r="C568" s="5"/>
      <c r="D568" s="5"/>
      <c r="E568" s="26"/>
      <c r="F568" s="26"/>
      <c r="G568" s="26"/>
      <c r="H568" s="26"/>
      <c r="I568" s="26"/>
      <c r="J568" s="16"/>
      <c r="K568" s="26"/>
      <c r="L568" s="26"/>
      <c r="M568" s="5"/>
      <c r="N568" s="5"/>
      <c r="O568" s="5"/>
      <c r="P568" s="5"/>
      <c r="Q568" s="5"/>
      <c r="R568" s="5"/>
      <c r="S568" s="5"/>
      <c r="T568" s="5"/>
      <c r="U568" s="38"/>
      <c r="V568" s="5"/>
      <c r="W568" s="5"/>
      <c r="X568" s="26"/>
      <c r="Y568" s="26"/>
      <c r="Z568" s="5"/>
      <c r="AA568" s="5"/>
      <c r="AB568" s="5"/>
      <c r="AC568" s="5"/>
      <c r="AD568" s="5"/>
      <c r="AE568" s="5"/>
      <c r="AF568" s="5"/>
      <c r="AH568" s="5"/>
      <c r="AI568" s="5"/>
      <c r="AJ568" s="26"/>
      <c r="AK568" s="26"/>
      <c r="AL568" s="5"/>
      <c r="AM568" s="5"/>
      <c r="AN568" s="5"/>
      <c r="AO568" s="5"/>
      <c r="AP568" s="5"/>
      <c r="AS568" s="5"/>
      <c r="AT568" s="5"/>
      <c r="AU568" s="26"/>
      <c r="AV568" s="26"/>
      <c r="AW568" s="5"/>
      <c r="AX568" s="5"/>
      <c r="AY568" s="5"/>
      <c r="AZ568" s="5"/>
      <c r="BA568" s="5"/>
      <c r="BD568" s="5"/>
      <c r="BE568" s="5"/>
    </row>
    <row r="569" spans="1:57" s="9" customFormat="1" ht="12" customHeight="1" x14ac:dyDescent="0.25">
      <c r="A569" s="34"/>
      <c r="B569" s="34"/>
      <c r="C569" s="5"/>
      <c r="D569" s="5"/>
      <c r="E569" s="26"/>
      <c r="F569" s="26"/>
      <c r="G569" s="26"/>
      <c r="H569" s="26"/>
      <c r="I569" s="26"/>
      <c r="J569" s="16"/>
      <c r="K569" s="26"/>
      <c r="L569" s="26"/>
      <c r="M569" s="5"/>
      <c r="N569" s="5"/>
      <c r="O569" s="5"/>
      <c r="P569" s="5"/>
      <c r="Q569" s="5"/>
      <c r="R569" s="5"/>
      <c r="S569" s="5"/>
      <c r="T569" s="5"/>
      <c r="U569" s="38"/>
      <c r="V569" s="5"/>
      <c r="W569" s="5"/>
      <c r="X569" s="26"/>
      <c r="Y569" s="26"/>
      <c r="Z569" s="5"/>
      <c r="AA569" s="5"/>
      <c r="AB569" s="5"/>
      <c r="AC569" s="5"/>
      <c r="AD569" s="5"/>
      <c r="AE569" s="5"/>
      <c r="AF569" s="5"/>
      <c r="AH569" s="5"/>
      <c r="AI569" s="5"/>
      <c r="AJ569" s="26"/>
      <c r="AK569" s="26"/>
      <c r="AL569" s="5"/>
      <c r="AM569" s="5"/>
      <c r="AN569" s="5"/>
      <c r="AO569" s="5"/>
      <c r="AP569" s="5"/>
      <c r="AS569" s="5"/>
      <c r="AT569" s="5"/>
      <c r="AU569" s="26"/>
      <c r="AV569" s="26"/>
      <c r="AW569" s="5"/>
      <c r="AX569" s="5"/>
      <c r="AY569" s="5"/>
      <c r="AZ569" s="5"/>
      <c r="BA569" s="5"/>
      <c r="BD569" s="5"/>
      <c r="BE569" s="5"/>
    </row>
    <row r="570" spans="1:57" s="9" customFormat="1" ht="12" customHeight="1" x14ac:dyDescent="0.25">
      <c r="A570" s="34"/>
      <c r="B570" s="34"/>
      <c r="C570" s="5"/>
      <c r="D570" s="5"/>
      <c r="E570" s="26"/>
      <c r="F570" s="26"/>
      <c r="G570" s="26"/>
      <c r="H570" s="26"/>
      <c r="I570" s="26"/>
      <c r="J570" s="16"/>
      <c r="K570" s="26"/>
      <c r="L570" s="26"/>
      <c r="M570" s="5"/>
      <c r="N570" s="5"/>
      <c r="O570" s="5"/>
      <c r="P570" s="5"/>
      <c r="Q570" s="5"/>
      <c r="R570" s="5"/>
      <c r="S570" s="5"/>
      <c r="T570" s="5"/>
      <c r="U570" s="38"/>
      <c r="V570" s="5"/>
      <c r="W570" s="5"/>
      <c r="X570" s="26"/>
      <c r="Y570" s="26"/>
      <c r="Z570" s="5"/>
      <c r="AA570" s="5"/>
      <c r="AB570" s="5"/>
      <c r="AC570" s="5"/>
      <c r="AD570" s="5"/>
      <c r="AE570" s="5"/>
      <c r="AF570" s="5"/>
      <c r="AH570" s="5"/>
      <c r="AI570" s="5"/>
      <c r="AJ570" s="26"/>
      <c r="AK570" s="26"/>
      <c r="AL570" s="5"/>
      <c r="AM570" s="5"/>
      <c r="AN570" s="5"/>
      <c r="AO570" s="5"/>
      <c r="AP570" s="5"/>
      <c r="AS570" s="5"/>
      <c r="AT570" s="5"/>
      <c r="AU570" s="26"/>
      <c r="AV570" s="26"/>
      <c r="AW570" s="5"/>
      <c r="AX570" s="5"/>
      <c r="AY570" s="5"/>
      <c r="AZ570" s="5"/>
      <c r="BA570" s="5"/>
      <c r="BD570" s="5"/>
      <c r="BE570" s="5"/>
    </row>
    <row r="571" spans="1:57" s="9" customFormat="1" ht="12" customHeight="1" x14ac:dyDescent="0.25">
      <c r="A571" s="34"/>
      <c r="B571" s="34"/>
      <c r="C571" s="5"/>
      <c r="D571" s="5"/>
      <c r="E571" s="26"/>
      <c r="F571" s="26"/>
      <c r="G571" s="26"/>
      <c r="H571" s="26"/>
      <c r="I571" s="26"/>
      <c r="J571" s="16"/>
      <c r="K571" s="26"/>
      <c r="L571" s="26"/>
      <c r="M571" s="5"/>
      <c r="N571" s="5"/>
      <c r="O571" s="5"/>
      <c r="P571" s="5"/>
      <c r="Q571" s="5"/>
      <c r="R571" s="5"/>
      <c r="S571" s="5"/>
      <c r="T571" s="5"/>
      <c r="U571" s="38"/>
      <c r="V571" s="5"/>
      <c r="W571" s="5"/>
      <c r="X571" s="26"/>
      <c r="Y571" s="26"/>
      <c r="Z571" s="5"/>
      <c r="AA571" s="5"/>
      <c r="AB571" s="5"/>
      <c r="AC571" s="5"/>
      <c r="AD571" s="5"/>
      <c r="AE571" s="5"/>
      <c r="AF571" s="5"/>
      <c r="AH571" s="5"/>
      <c r="AI571" s="5"/>
      <c r="AJ571" s="26"/>
      <c r="AK571" s="26"/>
      <c r="AL571" s="5"/>
      <c r="AM571" s="5"/>
      <c r="AN571" s="5"/>
      <c r="AO571" s="5"/>
      <c r="AP571" s="5"/>
      <c r="AS571" s="5"/>
      <c r="AT571" s="5"/>
      <c r="AU571" s="26"/>
      <c r="AV571" s="26"/>
      <c r="AW571" s="5"/>
      <c r="AX571" s="5"/>
      <c r="AY571" s="5"/>
      <c r="AZ571" s="5"/>
      <c r="BA571" s="5"/>
      <c r="BD571" s="5"/>
      <c r="BE571" s="5"/>
    </row>
    <row r="572" spans="1:57" s="9" customFormat="1" ht="12" customHeight="1" x14ac:dyDescent="0.25">
      <c r="A572" s="34"/>
      <c r="B572" s="34"/>
      <c r="C572" s="5"/>
      <c r="D572" s="5"/>
      <c r="E572" s="26"/>
      <c r="F572" s="26"/>
      <c r="G572" s="26"/>
      <c r="H572" s="26"/>
      <c r="I572" s="26"/>
      <c r="J572" s="16"/>
      <c r="K572" s="26"/>
      <c r="L572" s="26"/>
      <c r="M572" s="5"/>
      <c r="N572" s="5"/>
      <c r="O572" s="5"/>
      <c r="P572" s="5"/>
      <c r="Q572" s="5"/>
      <c r="R572" s="5"/>
      <c r="S572" s="5"/>
      <c r="T572" s="5"/>
      <c r="U572" s="38"/>
      <c r="V572" s="5"/>
      <c r="W572" s="5"/>
      <c r="X572" s="26"/>
      <c r="Y572" s="26"/>
      <c r="Z572" s="5"/>
      <c r="AA572" s="5"/>
      <c r="AB572" s="5"/>
      <c r="AC572" s="5"/>
      <c r="AD572" s="5"/>
      <c r="AE572" s="5"/>
      <c r="AF572" s="5"/>
      <c r="AH572" s="5"/>
      <c r="AI572" s="5"/>
      <c r="AJ572" s="26"/>
      <c r="AK572" s="26"/>
      <c r="AL572" s="5"/>
      <c r="AM572" s="5"/>
      <c r="AN572" s="5"/>
      <c r="AO572" s="5"/>
      <c r="AP572" s="5"/>
      <c r="AS572" s="5"/>
      <c r="AT572" s="5"/>
      <c r="AU572" s="26"/>
      <c r="AV572" s="26"/>
      <c r="AW572" s="5"/>
      <c r="AX572" s="5"/>
      <c r="AY572" s="5"/>
      <c r="AZ572" s="5"/>
      <c r="BA572" s="5"/>
      <c r="BD572" s="5"/>
      <c r="BE572" s="5"/>
    </row>
    <row r="573" spans="1:57" s="9" customFormat="1" ht="12" customHeight="1" x14ac:dyDescent="0.25">
      <c r="A573" s="34"/>
      <c r="B573" s="34"/>
      <c r="C573" s="5"/>
      <c r="D573" s="5"/>
      <c r="E573" s="26"/>
      <c r="F573" s="26"/>
      <c r="G573" s="26"/>
      <c r="H573" s="26"/>
      <c r="I573" s="26"/>
      <c r="J573" s="16"/>
      <c r="K573" s="26"/>
      <c r="L573" s="26"/>
      <c r="M573" s="5"/>
      <c r="N573" s="5"/>
      <c r="O573" s="5"/>
      <c r="P573" s="5"/>
      <c r="Q573" s="5"/>
      <c r="R573" s="5"/>
      <c r="S573" s="5"/>
      <c r="T573" s="5"/>
      <c r="U573" s="38"/>
      <c r="V573" s="5"/>
      <c r="W573" s="5"/>
      <c r="X573" s="26"/>
      <c r="Y573" s="26"/>
      <c r="Z573" s="5"/>
      <c r="AA573" s="5"/>
      <c r="AB573" s="5"/>
      <c r="AC573" s="5"/>
      <c r="AD573" s="5"/>
      <c r="AE573" s="5"/>
      <c r="AF573" s="5"/>
      <c r="AH573" s="5"/>
      <c r="AI573" s="5"/>
      <c r="AJ573" s="26"/>
      <c r="AK573" s="26"/>
      <c r="AL573" s="5"/>
      <c r="AM573" s="5"/>
      <c r="AN573" s="5"/>
      <c r="AO573" s="5"/>
      <c r="AP573" s="5"/>
      <c r="AS573" s="5"/>
      <c r="AT573" s="5"/>
      <c r="AU573" s="26"/>
      <c r="AV573" s="26"/>
      <c r="AW573" s="5"/>
      <c r="AX573" s="5"/>
      <c r="AY573" s="5"/>
      <c r="AZ573" s="5"/>
      <c r="BA573" s="5"/>
      <c r="BD573" s="5"/>
      <c r="BE573" s="5"/>
    </row>
    <row r="574" spans="1:57" s="9" customFormat="1" ht="12" customHeight="1" x14ac:dyDescent="0.25">
      <c r="A574" s="34"/>
      <c r="B574" s="34"/>
      <c r="C574" s="5"/>
      <c r="D574" s="5"/>
      <c r="E574" s="26"/>
      <c r="F574" s="26"/>
      <c r="G574" s="26"/>
      <c r="H574" s="26"/>
      <c r="I574" s="26"/>
      <c r="J574" s="16"/>
      <c r="K574" s="26"/>
      <c r="L574" s="26"/>
      <c r="M574" s="5"/>
      <c r="N574" s="5"/>
      <c r="O574" s="5"/>
      <c r="P574" s="5"/>
      <c r="Q574" s="5"/>
      <c r="R574" s="5"/>
      <c r="S574" s="5"/>
      <c r="T574" s="5"/>
      <c r="U574" s="38"/>
      <c r="V574" s="5"/>
      <c r="W574" s="5"/>
      <c r="X574" s="26"/>
      <c r="Y574" s="26"/>
      <c r="Z574" s="5"/>
      <c r="AA574" s="5"/>
      <c r="AB574" s="5"/>
      <c r="AC574" s="5"/>
      <c r="AD574" s="5"/>
      <c r="AE574" s="5"/>
      <c r="AF574" s="5"/>
      <c r="AH574" s="5"/>
      <c r="AI574" s="5"/>
      <c r="AJ574" s="26"/>
      <c r="AK574" s="26"/>
      <c r="AL574" s="5"/>
      <c r="AM574" s="5"/>
      <c r="AN574" s="5"/>
      <c r="AO574" s="5"/>
      <c r="AP574" s="5"/>
      <c r="AS574" s="5"/>
      <c r="AT574" s="5"/>
      <c r="AU574" s="26"/>
      <c r="AV574" s="26"/>
      <c r="AW574" s="5"/>
      <c r="AX574" s="5"/>
      <c r="AY574" s="5"/>
      <c r="AZ574" s="5"/>
      <c r="BA574" s="5"/>
      <c r="BD574" s="5"/>
      <c r="BE574" s="5"/>
    </row>
    <row r="575" spans="1:57" s="9" customFormat="1" ht="12" customHeight="1" x14ac:dyDescent="0.25">
      <c r="A575" s="34"/>
      <c r="B575" s="34"/>
      <c r="C575" s="5"/>
      <c r="D575" s="5"/>
      <c r="E575" s="26"/>
      <c r="F575" s="26"/>
      <c r="G575" s="26"/>
      <c r="H575" s="26"/>
      <c r="I575" s="26"/>
      <c r="J575" s="16"/>
      <c r="K575" s="26"/>
      <c r="L575" s="26"/>
      <c r="M575" s="5"/>
      <c r="N575" s="5"/>
      <c r="O575" s="5"/>
      <c r="P575" s="5"/>
      <c r="Q575" s="5"/>
      <c r="R575" s="5"/>
      <c r="S575" s="5"/>
      <c r="T575" s="5"/>
      <c r="U575" s="38"/>
      <c r="V575" s="5"/>
      <c r="W575" s="5"/>
      <c r="X575" s="26"/>
      <c r="Y575" s="26"/>
      <c r="Z575" s="5"/>
      <c r="AA575" s="5"/>
      <c r="AB575" s="5"/>
      <c r="AC575" s="5"/>
      <c r="AD575" s="5"/>
      <c r="AE575" s="5"/>
      <c r="AF575" s="5"/>
      <c r="AH575" s="5"/>
      <c r="AI575" s="5"/>
      <c r="AJ575" s="26"/>
      <c r="AK575" s="26"/>
      <c r="AL575" s="5"/>
      <c r="AM575" s="5"/>
      <c r="AN575" s="5"/>
      <c r="AO575" s="5"/>
      <c r="AP575" s="5"/>
      <c r="AS575" s="5"/>
      <c r="AT575" s="5"/>
      <c r="AU575" s="26"/>
      <c r="AV575" s="26"/>
      <c r="AW575" s="5"/>
      <c r="AX575" s="5"/>
      <c r="AY575" s="5"/>
      <c r="AZ575" s="5"/>
      <c r="BA575" s="5"/>
      <c r="BD575" s="5"/>
      <c r="BE575" s="5"/>
    </row>
    <row r="576" spans="1:57" s="9" customFormat="1" ht="12" customHeight="1" x14ac:dyDescent="0.25">
      <c r="A576" s="34"/>
      <c r="B576" s="34"/>
      <c r="C576" s="5"/>
      <c r="D576" s="5"/>
      <c r="E576" s="26"/>
      <c r="F576" s="26"/>
      <c r="G576" s="26"/>
      <c r="H576" s="26"/>
      <c r="I576" s="26"/>
      <c r="J576" s="16"/>
      <c r="K576" s="26"/>
      <c r="L576" s="26"/>
      <c r="M576" s="5"/>
      <c r="N576" s="5"/>
      <c r="O576" s="5"/>
      <c r="P576" s="5"/>
      <c r="Q576" s="5"/>
      <c r="R576" s="5"/>
      <c r="S576" s="5"/>
      <c r="T576" s="5"/>
      <c r="U576" s="38"/>
      <c r="V576" s="5"/>
      <c r="W576" s="5"/>
      <c r="X576" s="26"/>
      <c r="Y576" s="26"/>
      <c r="Z576" s="5"/>
      <c r="AA576" s="5"/>
      <c r="AB576" s="5"/>
      <c r="AC576" s="5"/>
      <c r="AD576" s="5"/>
      <c r="AE576" s="5"/>
      <c r="AF576" s="5"/>
      <c r="AH576" s="5"/>
      <c r="AI576" s="5"/>
      <c r="AJ576" s="26"/>
      <c r="AK576" s="26"/>
      <c r="AL576" s="5"/>
      <c r="AM576" s="5"/>
      <c r="AN576" s="5"/>
      <c r="AO576" s="5"/>
      <c r="AP576" s="5"/>
      <c r="AS576" s="5"/>
      <c r="AT576" s="5"/>
      <c r="AU576" s="26"/>
      <c r="AV576" s="26"/>
      <c r="AW576" s="5"/>
      <c r="AX576" s="5"/>
      <c r="AY576" s="5"/>
      <c r="AZ576" s="5"/>
      <c r="BA576" s="5"/>
      <c r="BD576" s="5"/>
      <c r="BE576" s="5"/>
    </row>
    <row r="577" spans="1:57" s="9" customFormat="1" ht="12" customHeight="1" x14ac:dyDescent="0.25">
      <c r="A577" s="34"/>
      <c r="B577" s="34"/>
      <c r="C577" s="5"/>
      <c r="D577" s="5"/>
      <c r="E577" s="26"/>
      <c r="F577" s="26"/>
      <c r="G577" s="26"/>
      <c r="H577" s="26"/>
      <c r="I577" s="26"/>
      <c r="J577" s="16"/>
      <c r="K577" s="26"/>
      <c r="L577" s="26"/>
      <c r="M577" s="5"/>
      <c r="N577" s="5"/>
      <c r="O577" s="5"/>
      <c r="P577" s="5"/>
      <c r="Q577" s="5"/>
      <c r="R577" s="5"/>
      <c r="S577" s="5"/>
      <c r="T577" s="5"/>
      <c r="U577" s="38"/>
      <c r="V577" s="5"/>
      <c r="W577" s="5"/>
      <c r="X577" s="26"/>
      <c r="Y577" s="26"/>
      <c r="Z577" s="5"/>
      <c r="AA577" s="5"/>
      <c r="AB577" s="5"/>
      <c r="AC577" s="5"/>
      <c r="AD577" s="5"/>
      <c r="AE577" s="5"/>
      <c r="AF577" s="5"/>
      <c r="AH577" s="5"/>
      <c r="AI577" s="5"/>
      <c r="AJ577" s="26"/>
      <c r="AK577" s="26"/>
      <c r="AL577" s="5"/>
      <c r="AM577" s="5"/>
      <c r="AN577" s="5"/>
      <c r="AO577" s="5"/>
      <c r="AP577" s="5"/>
      <c r="AS577" s="5"/>
      <c r="AT577" s="5"/>
      <c r="AU577" s="26"/>
      <c r="AV577" s="26"/>
      <c r="AW577" s="5"/>
      <c r="AX577" s="5"/>
      <c r="AY577" s="5"/>
      <c r="AZ577" s="5"/>
      <c r="BA577" s="5"/>
      <c r="BD577" s="5"/>
      <c r="BE577" s="5"/>
    </row>
    <row r="578" spans="1:57" s="9" customFormat="1" ht="12" customHeight="1" x14ac:dyDescent="0.25">
      <c r="A578" s="34"/>
      <c r="B578" s="34"/>
      <c r="C578" s="5"/>
      <c r="D578" s="5"/>
      <c r="E578" s="26"/>
      <c r="F578" s="26"/>
      <c r="G578" s="26"/>
      <c r="H578" s="26"/>
      <c r="I578" s="26"/>
      <c r="J578" s="16"/>
      <c r="K578" s="26"/>
      <c r="L578" s="26"/>
      <c r="M578" s="5"/>
      <c r="N578" s="5"/>
      <c r="O578" s="5"/>
      <c r="P578" s="5"/>
      <c r="Q578" s="5"/>
      <c r="R578" s="5"/>
      <c r="S578" s="5"/>
      <c r="T578" s="5"/>
      <c r="U578" s="38"/>
      <c r="V578" s="5"/>
      <c r="W578" s="5"/>
      <c r="X578" s="26"/>
      <c r="Y578" s="26"/>
      <c r="Z578" s="5"/>
      <c r="AA578" s="5"/>
      <c r="AB578" s="5"/>
      <c r="AC578" s="5"/>
      <c r="AD578" s="5"/>
      <c r="AE578" s="5"/>
      <c r="AF578" s="5"/>
      <c r="AH578" s="5"/>
      <c r="AI578" s="5"/>
      <c r="AJ578" s="26"/>
      <c r="AK578" s="26"/>
      <c r="AL578" s="5"/>
      <c r="AM578" s="5"/>
      <c r="AN578" s="5"/>
      <c r="AO578" s="5"/>
      <c r="AP578" s="5"/>
      <c r="AS578" s="5"/>
      <c r="AT578" s="5"/>
      <c r="AU578" s="26"/>
      <c r="AV578" s="26"/>
      <c r="AW578" s="5"/>
      <c r="AX578" s="5"/>
      <c r="AY578" s="5"/>
      <c r="AZ578" s="5"/>
      <c r="BA578" s="5"/>
      <c r="BD578" s="5"/>
      <c r="BE578" s="5"/>
    </row>
    <row r="579" spans="1:57" s="9" customFormat="1" ht="12" customHeight="1" x14ac:dyDescent="0.25">
      <c r="A579" s="34"/>
      <c r="B579" s="34"/>
      <c r="C579" s="5"/>
      <c r="D579" s="5"/>
      <c r="E579" s="26"/>
      <c r="F579" s="26"/>
      <c r="G579" s="26"/>
      <c r="H579" s="26"/>
      <c r="I579" s="26"/>
      <c r="J579" s="16"/>
      <c r="K579" s="26"/>
      <c r="L579" s="26"/>
      <c r="M579" s="5"/>
      <c r="N579" s="5"/>
      <c r="O579" s="5"/>
      <c r="P579" s="5"/>
      <c r="Q579" s="5"/>
      <c r="R579" s="5"/>
      <c r="S579" s="5"/>
      <c r="T579" s="5"/>
      <c r="U579" s="38"/>
      <c r="V579" s="5"/>
      <c r="W579" s="5"/>
      <c r="X579" s="26"/>
      <c r="Y579" s="26"/>
      <c r="Z579" s="5"/>
      <c r="AA579" s="5"/>
      <c r="AB579" s="5"/>
      <c r="AC579" s="5"/>
      <c r="AD579" s="5"/>
      <c r="AE579" s="5"/>
      <c r="AF579" s="5"/>
      <c r="AH579" s="5"/>
      <c r="AI579" s="5"/>
      <c r="AJ579" s="26"/>
      <c r="AK579" s="26"/>
      <c r="AL579" s="5"/>
      <c r="AM579" s="5"/>
      <c r="AN579" s="5"/>
      <c r="AO579" s="5"/>
      <c r="AP579" s="5"/>
      <c r="AS579" s="5"/>
      <c r="AT579" s="5"/>
      <c r="AU579" s="26"/>
      <c r="AV579" s="26"/>
      <c r="AW579" s="5"/>
      <c r="AX579" s="5"/>
      <c r="AY579" s="5"/>
      <c r="AZ579" s="5"/>
      <c r="BA579" s="5"/>
      <c r="BD579" s="5"/>
      <c r="BE579" s="5"/>
    </row>
    <row r="580" spans="1:57" s="9" customFormat="1" ht="12" customHeight="1" x14ac:dyDescent="0.25">
      <c r="A580" s="34"/>
      <c r="B580" s="34"/>
      <c r="C580" s="5"/>
      <c r="D580" s="5"/>
      <c r="E580" s="26"/>
      <c r="F580" s="26"/>
      <c r="G580" s="26"/>
      <c r="H580" s="26"/>
      <c r="I580" s="26"/>
      <c r="J580" s="16"/>
      <c r="K580" s="26"/>
      <c r="L580" s="26"/>
      <c r="M580" s="5"/>
      <c r="N580" s="5"/>
      <c r="O580" s="5"/>
      <c r="P580" s="5"/>
      <c r="Q580" s="5"/>
      <c r="R580" s="5"/>
      <c r="S580" s="5"/>
      <c r="T580" s="5"/>
      <c r="U580" s="38"/>
      <c r="V580" s="5"/>
      <c r="W580" s="5"/>
      <c r="X580" s="26"/>
      <c r="Y580" s="26"/>
      <c r="Z580" s="5"/>
      <c r="AA580" s="5"/>
      <c r="AB580" s="5"/>
      <c r="AC580" s="5"/>
      <c r="AD580" s="5"/>
      <c r="AE580" s="5"/>
      <c r="AF580" s="5"/>
      <c r="AH580" s="5"/>
      <c r="AI580" s="5"/>
      <c r="AJ580" s="26"/>
      <c r="AK580" s="26"/>
      <c r="AL580" s="5"/>
      <c r="AM580" s="5"/>
      <c r="AN580" s="5"/>
      <c r="AO580" s="5"/>
      <c r="AP580" s="5"/>
      <c r="AS580" s="5"/>
      <c r="AT580" s="5"/>
      <c r="AU580" s="26"/>
      <c r="AV580" s="26"/>
      <c r="AW580" s="5"/>
      <c r="AX580" s="5"/>
      <c r="AY580" s="5"/>
      <c r="AZ580" s="5"/>
      <c r="BA580" s="5"/>
      <c r="BD580" s="5"/>
      <c r="BE580" s="5"/>
    </row>
    <row r="581" spans="1:57" s="9" customFormat="1" ht="12" customHeight="1" x14ac:dyDescent="0.25">
      <c r="A581" s="34"/>
      <c r="B581" s="34"/>
      <c r="C581" s="5"/>
      <c r="D581" s="5"/>
      <c r="E581" s="26"/>
      <c r="F581" s="26"/>
      <c r="G581" s="26"/>
      <c r="H581" s="26"/>
      <c r="I581" s="26"/>
      <c r="J581" s="16"/>
      <c r="K581" s="26"/>
      <c r="L581" s="26"/>
      <c r="M581" s="5"/>
      <c r="N581" s="5"/>
      <c r="O581" s="5"/>
      <c r="P581" s="5"/>
      <c r="Q581" s="5"/>
      <c r="R581" s="5"/>
      <c r="S581" s="5"/>
      <c r="T581" s="5"/>
      <c r="U581" s="38"/>
      <c r="V581" s="5"/>
      <c r="W581" s="5"/>
      <c r="X581" s="26"/>
      <c r="Y581" s="26"/>
      <c r="Z581" s="5"/>
      <c r="AA581" s="5"/>
      <c r="AB581" s="5"/>
      <c r="AC581" s="5"/>
      <c r="AD581" s="5"/>
      <c r="AE581" s="5"/>
      <c r="AF581" s="5"/>
      <c r="AH581" s="5"/>
      <c r="AI581" s="5"/>
      <c r="AJ581" s="26"/>
      <c r="AK581" s="26"/>
      <c r="AL581" s="5"/>
      <c r="AM581" s="5"/>
      <c r="AN581" s="5"/>
      <c r="AO581" s="5"/>
      <c r="AP581" s="5"/>
      <c r="AS581" s="5"/>
      <c r="AT581" s="5"/>
      <c r="AU581" s="26"/>
      <c r="AV581" s="26"/>
      <c r="AW581" s="5"/>
      <c r="AX581" s="5"/>
      <c r="AY581" s="5"/>
      <c r="AZ581" s="5"/>
      <c r="BA581" s="5"/>
      <c r="BD581" s="5"/>
      <c r="BE581" s="5"/>
    </row>
    <row r="582" spans="1:57" s="9" customFormat="1" ht="12" customHeight="1" x14ac:dyDescent="0.25">
      <c r="A582" s="34"/>
      <c r="B582" s="34"/>
      <c r="C582" s="5"/>
      <c r="D582" s="5"/>
      <c r="E582" s="26"/>
      <c r="F582" s="26"/>
      <c r="G582" s="26"/>
      <c r="H582" s="26"/>
      <c r="I582" s="26"/>
      <c r="J582" s="16"/>
      <c r="K582" s="26"/>
      <c r="L582" s="26"/>
      <c r="M582" s="5"/>
      <c r="N582" s="5"/>
      <c r="O582" s="5"/>
      <c r="P582" s="5"/>
      <c r="Q582" s="5"/>
      <c r="R582" s="5"/>
      <c r="S582" s="5"/>
      <c r="T582" s="5"/>
      <c r="U582" s="38"/>
      <c r="V582" s="5"/>
      <c r="W582" s="5"/>
      <c r="X582" s="26"/>
      <c r="Y582" s="26"/>
      <c r="Z582" s="5"/>
      <c r="AA582" s="5"/>
      <c r="AB582" s="5"/>
      <c r="AC582" s="5"/>
      <c r="AD582" s="5"/>
      <c r="AE582" s="5"/>
      <c r="AF582" s="5"/>
      <c r="AH582" s="5"/>
      <c r="AI582" s="5"/>
      <c r="AJ582" s="26"/>
      <c r="AK582" s="26"/>
      <c r="AL582" s="5"/>
      <c r="AM582" s="5"/>
      <c r="AN582" s="5"/>
      <c r="AO582" s="5"/>
      <c r="AP582" s="5"/>
      <c r="AS582" s="5"/>
      <c r="AT582" s="5"/>
      <c r="AU582" s="26"/>
      <c r="AV582" s="26"/>
      <c r="AW582" s="5"/>
      <c r="AX582" s="5"/>
      <c r="AY582" s="5"/>
      <c r="AZ582" s="5"/>
      <c r="BA582" s="5"/>
      <c r="BD582" s="5"/>
      <c r="BE582" s="5"/>
    </row>
    <row r="583" spans="1:57" s="9" customFormat="1" ht="12" customHeight="1" x14ac:dyDescent="0.25">
      <c r="A583" s="34"/>
      <c r="B583" s="34"/>
      <c r="C583" s="5"/>
      <c r="D583" s="5"/>
      <c r="E583" s="26"/>
      <c r="F583" s="26"/>
      <c r="G583" s="26"/>
      <c r="H583" s="26"/>
      <c r="I583" s="26"/>
      <c r="J583" s="16"/>
      <c r="K583" s="26"/>
      <c r="L583" s="26"/>
      <c r="M583" s="5"/>
      <c r="N583" s="5"/>
      <c r="O583" s="5"/>
      <c r="P583" s="5"/>
      <c r="Q583" s="5"/>
      <c r="R583" s="5"/>
      <c r="S583" s="5"/>
      <c r="T583" s="5"/>
      <c r="U583" s="38"/>
      <c r="V583" s="5"/>
      <c r="W583" s="5"/>
      <c r="X583" s="26"/>
      <c r="Y583" s="26"/>
      <c r="Z583" s="5"/>
      <c r="AA583" s="5"/>
      <c r="AB583" s="5"/>
      <c r="AC583" s="5"/>
      <c r="AD583" s="5"/>
      <c r="AE583" s="5"/>
      <c r="AF583" s="5"/>
      <c r="AH583" s="5"/>
      <c r="AI583" s="5"/>
      <c r="AJ583" s="26"/>
      <c r="AK583" s="26"/>
      <c r="AL583" s="5"/>
      <c r="AM583" s="5"/>
      <c r="AN583" s="5"/>
      <c r="AO583" s="5"/>
      <c r="AP583" s="5"/>
      <c r="AS583" s="5"/>
      <c r="AT583" s="5"/>
      <c r="AU583" s="26"/>
      <c r="AV583" s="26"/>
      <c r="AW583" s="5"/>
      <c r="AX583" s="5"/>
      <c r="AY583" s="5"/>
      <c r="AZ583" s="5"/>
      <c r="BA583" s="5"/>
      <c r="BD583" s="5"/>
      <c r="BE583" s="5"/>
    </row>
    <row r="584" spans="1:57" s="9" customFormat="1" ht="12" customHeight="1" x14ac:dyDescent="0.25">
      <c r="A584" s="34"/>
      <c r="B584" s="34"/>
      <c r="C584" s="5"/>
      <c r="D584" s="5"/>
      <c r="E584" s="26"/>
      <c r="F584" s="26"/>
      <c r="G584" s="26"/>
      <c r="H584" s="26"/>
      <c r="I584" s="26"/>
      <c r="J584" s="16"/>
      <c r="K584" s="26"/>
      <c r="L584" s="26"/>
      <c r="M584" s="5"/>
      <c r="N584" s="5"/>
      <c r="O584" s="5"/>
      <c r="P584" s="5"/>
      <c r="Q584" s="5"/>
      <c r="R584" s="5"/>
      <c r="S584" s="5"/>
      <c r="T584" s="5"/>
      <c r="U584" s="38"/>
      <c r="V584" s="5"/>
      <c r="W584" s="5"/>
      <c r="X584" s="26"/>
      <c r="Y584" s="26"/>
      <c r="Z584" s="5"/>
      <c r="AA584" s="5"/>
      <c r="AB584" s="5"/>
      <c r="AC584" s="5"/>
      <c r="AD584" s="5"/>
      <c r="AE584" s="5"/>
      <c r="AF584" s="5"/>
      <c r="AH584" s="5"/>
      <c r="AI584" s="5"/>
      <c r="AJ584" s="26"/>
      <c r="AK584" s="26"/>
      <c r="AL584" s="5"/>
      <c r="AM584" s="5"/>
      <c r="AN584" s="5"/>
      <c r="AO584" s="5"/>
      <c r="AP584" s="5"/>
      <c r="AS584" s="5"/>
      <c r="AT584" s="5"/>
      <c r="AU584" s="26"/>
      <c r="AV584" s="26"/>
      <c r="AW584" s="5"/>
      <c r="AX584" s="5"/>
      <c r="AY584" s="5"/>
      <c r="AZ584" s="5"/>
      <c r="BA584" s="5"/>
      <c r="BD584" s="5"/>
      <c r="BE584" s="5"/>
    </row>
    <row r="585" spans="1:57" s="9" customFormat="1" ht="12" customHeight="1" x14ac:dyDescent="0.25">
      <c r="A585" s="34"/>
      <c r="B585" s="34"/>
      <c r="C585" s="5"/>
      <c r="D585" s="5"/>
      <c r="E585" s="26"/>
      <c r="F585" s="26"/>
      <c r="G585" s="26"/>
      <c r="H585" s="26"/>
      <c r="I585" s="26"/>
      <c r="J585" s="16"/>
      <c r="K585" s="26"/>
      <c r="L585" s="26"/>
      <c r="M585" s="5"/>
      <c r="N585" s="5"/>
      <c r="O585" s="5"/>
      <c r="P585" s="5"/>
      <c r="Q585" s="5"/>
      <c r="R585" s="5"/>
      <c r="S585" s="5"/>
      <c r="T585" s="5"/>
      <c r="U585" s="38"/>
      <c r="V585" s="5"/>
      <c r="W585" s="5"/>
      <c r="X585" s="26"/>
      <c r="Y585" s="26"/>
      <c r="Z585" s="5"/>
      <c r="AA585" s="5"/>
      <c r="AB585" s="5"/>
      <c r="AC585" s="5"/>
      <c r="AD585" s="5"/>
      <c r="AE585" s="5"/>
      <c r="AF585" s="5"/>
      <c r="AH585" s="5"/>
      <c r="AI585" s="5"/>
      <c r="AJ585" s="26"/>
      <c r="AK585" s="26"/>
      <c r="AL585" s="5"/>
      <c r="AM585" s="5"/>
      <c r="AN585" s="5"/>
      <c r="AO585" s="5"/>
      <c r="AP585" s="5"/>
      <c r="AS585" s="5"/>
      <c r="AT585" s="5"/>
      <c r="AU585" s="26"/>
      <c r="AV585" s="26"/>
      <c r="AW585" s="5"/>
      <c r="AX585" s="5"/>
      <c r="AY585" s="5"/>
      <c r="AZ585" s="5"/>
      <c r="BA585" s="5"/>
      <c r="BD585" s="5"/>
      <c r="BE585" s="5"/>
    </row>
    <row r="586" spans="1:57" s="9" customFormat="1" ht="12" customHeight="1" x14ac:dyDescent="0.25">
      <c r="A586" s="34"/>
      <c r="B586" s="34"/>
      <c r="C586" s="5"/>
      <c r="D586" s="5"/>
      <c r="E586" s="26"/>
      <c r="F586" s="26"/>
      <c r="G586" s="26"/>
      <c r="H586" s="26"/>
      <c r="I586" s="26"/>
      <c r="J586" s="16"/>
      <c r="K586" s="26"/>
      <c r="L586" s="26"/>
      <c r="M586" s="5"/>
      <c r="N586" s="5"/>
      <c r="O586" s="5"/>
      <c r="P586" s="5"/>
      <c r="Q586" s="5"/>
      <c r="R586" s="5"/>
      <c r="S586" s="5"/>
      <c r="T586" s="5"/>
      <c r="U586" s="38"/>
      <c r="V586" s="5"/>
      <c r="W586" s="5"/>
      <c r="X586" s="26"/>
      <c r="Y586" s="26"/>
      <c r="Z586" s="5"/>
      <c r="AA586" s="5"/>
      <c r="AB586" s="5"/>
      <c r="AC586" s="5"/>
      <c r="AD586" s="5"/>
      <c r="AE586" s="5"/>
      <c r="AF586" s="5"/>
      <c r="AH586" s="5"/>
      <c r="AI586" s="5"/>
      <c r="AJ586" s="26"/>
      <c r="AK586" s="26"/>
      <c r="AL586" s="5"/>
      <c r="AM586" s="5"/>
      <c r="AN586" s="5"/>
      <c r="AO586" s="5"/>
      <c r="AP586" s="5"/>
      <c r="AS586" s="5"/>
      <c r="AT586" s="5"/>
      <c r="AU586" s="26"/>
      <c r="AV586" s="26"/>
      <c r="AW586" s="5"/>
      <c r="AX586" s="5"/>
      <c r="AY586" s="5"/>
      <c r="AZ586" s="5"/>
      <c r="BA586" s="5"/>
      <c r="BD586" s="5"/>
      <c r="BE586" s="5"/>
    </row>
    <row r="587" spans="1:57" s="9" customFormat="1" ht="12" customHeight="1" x14ac:dyDescent="0.25">
      <c r="A587" s="34"/>
      <c r="B587" s="34"/>
      <c r="C587" s="5"/>
      <c r="D587" s="5"/>
      <c r="E587" s="26"/>
      <c r="F587" s="26"/>
      <c r="G587" s="26"/>
      <c r="H587" s="26"/>
      <c r="I587" s="26"/>
      <c r="J587" s="16"/>
      <c r="K587" s="26"/>
      <c r="L587" s="26"/>
      <c r="M587" s="5"/>
      <c r="N587" s="5"/>
      <c r="O587" s="5"/>
      <c r="P587" s="5"/>
      <c r="Q587" s="5"/>
      <c r="R587" s="5"/>
      <c r="S587" s="5"/>
      <c r="T587" s="5"/>
      <c r="U587" s="38"/>
      <c r="V587" s="5"/>
      <c r="W587" s="5"/>
      <c r="X587" s="26"/>
      <c r="Y587" s="26"/>
      <c r="Z587" s="5"/>
      <c r="AA587" s="5"/>
      <c r="AB587" s="5"/>
      <c r="AC587" s="5"/>
      <c r="AD587" s="5"/>
      <c r="AE587" s="5"/>
      <c r="AF587" s="5"/>
      <c r="AH587" s="5"/>
      <c r="AI587" s="5"/>
      <c r="AJ587" s="26"/>
      <c r="AK587" s="26"/>
      <c r="AL587" s="5"/>
      <c r="AM587" s="5"/>
      <c r="AN587" s="5"/>
      <c r="AO587" s="5"/>
      <c r="AP587" s="5"/>
      <c r="AS587" s="5"/>
      <c r="AT587" s="5"/>
      <c r="AU587" s="26"/>
      <c r="AV587" s="26"/>
      <c r="AW587" s="5"/>
      <c r="AX587" s="5"/>
      <c r="AY587" s="5"/>
      <c r="AZ587" s="5"/>
      <c r="BA587" s="5"/>
      <c r="BD587" s="5"/>
      <c r="BE587" s="5"/>
    </row>
    <row r="588" spans="1:57" s="9" customFormat="1" ht="12" customHeight="1" x14ac:dyDescent="0.25">
      <c r="A588" s="34"/>
      <c r="B588" s="34"/>
      <c r="C588" s="5"/>
      <c r="D588" s="5"/>
      <c r="E588" s="26"/>
      <c r="F588" s="26"/>
      <c r="G588" s="26"/>
      <c r="H588" s="26"/>
      <c r="I588" s="26"/>
      <c r="J588" s="16"/>
      <c r="K588" s="26"/>
      <c r="L588" s="26"/>
      <c r="M588" s="5"/>
      <c r="N588" s="5"/>
      <c r="O588" s="5"/>
      <c r="P588" s="5"/>
      <c r="Q588" s="5"/>
      <c r="R588" s="5"/>
      <c r="S588" s="5"/>
      <c r="T588" s="5"/>
      <c r="U588" s="38"/>
      <c r="V588" s="5"/>
      <c r="W588" s="5"/>
      <c r="X588" s="26"/>
      <c r="Y588" s="26"/>
      <c r="Z588" s="5"/>
      <c r="AA588" s="5"/>
      <c r="AB588" s="5"/>
      <c r="AC588" s="5"/>
      <c r="AD588" s="5"/>
      <c r="AE588" s="5"/>
      <c r="AF588" s="5"/>
      <c r="AH588" s="5"/>
      <c r="AI588" s="5"/>
      <c r="AJ588" s="26"/>
      <c r="AK588" s="26"/>
      <c r="AL588" s="5"/>
      <c r="AM588" s="5"/>
      <c r="AN588" s="5"/>
      <c r="AO588" s="5"/>
      <c r="AP588" s="5"/>
      <c r="AS588" s="5"/>
      <c r="AT588" s="5"/>
      <c r="AU588" s="26"/>
      <c r="AV588" s="26"/>
      <c r="AW588" s="5"/>
      <c r="AX588" s="5"/>
      <c r="AY588" s="5"/>
      <c r="AZ588" s="5"/>
      <c r="BA588" s="5"/>
      <c r="BD588" s="5"/>
      <c r="BE588" s="5"/>
    </row>
    <row r="589" spans="1:57" s="9" customFormat="1" ht="12" customHeight="1" x14ac:dyDescent="0.25">
      <c r="A589" s="34"/>
      <c r="B589" s="34"/>
      <c r="C589" s="5"/>
      <c r="D589" s="5"/>
      <c r="E589" s="26"/>
      <c r="F589" s="26"/>
      <c r="G589" s="26"/>
      <c r="H589" s="26"/>
      <c r="I589" s="26"/>
      <c r="J589" s="16"/>
      <c r="K589" s="26"/>
      <c r="L589" s="26"/>
      <c r="M589" s="5"/>
      <c r="N589" s="5"/>
      <c r="O589" s="5"/>
      <c r="P589" s="5"/>
      <c r="Q589" s="5"/>
      <c r="R589" s="5"/>
      <c r="S589" s="5"/>
      <c r="T589" s="5"/>
      <c r="U589" s="38"/>
      <c r="V589" s="5"/>
      <c r="W589" s="5"/>
      <c r="X589" s="26"/>
      <c r="Y589" s="26"/>
      <c r="Z589" s="5"/>
      <c r="AA589" s="5"/>
      <c r="AB589" s="5"/>
      <c r="AC589" s="5"/>
      <c r="AD589" s="5"/>
      <c r="AE589" s="5"/>
      <c r="AF589" s="5"/>
      <c r="AH589" s="5"/>
      <c r="AI589" s="5"/>
      <c r="AJ589" s="26"/>
      <c r="AK589" s="26"/>
      <c r="AL589" s="5"/>
      <c r="AM589" s="5"/>
      <c r="AN589" s="5"/>
      <c r="AO589" s="5"/>
      <c r="AP589" s="5"/>
      <c r="AS589" s="5"/>
      <c r="AT589" s="5"/>
      <c r="AU589" s="26"/>
      <c r="AV589" s="26"/>
      <c r="AW589" s="5"/>
      <c r="AX589" s="5"/>
      <c r="AY589" s="5"/>
      <c r="AZ589" s="5"/>
      <c r="BA589" s="5"/>
      <c r="BD589" s="5"/>
      <c r="BE589" s="5"/>
    </row>
    <row r="590" spans="1:57" s="9" customFormat="1" ht="12" customHeight="1" x14ac:dyDescent="0.25">
      <c r="A590" s="34"/>
      <c r="B590" s="34"/>
      <c r="C590" s="5"/>
      <c r="D590" s="5"/>
      <c r="E590" s="26"/>
      <c r="F590" s="26"/>
      <c r="G590" s="26"/>
      <c r="H590" s="26"/>
      <c r="I590" s="26"/>
      <c r="J590" s="16"/>
      <c r="K590" s="26"/>
      <c r="L590" s="26"/>
      <c r="M590" s="5"/>
      <c r="N590" s="5"/>
      <c r="O590" s="5"/>
      <c r="P590" s="5"/>
      <c r="Q590" s="5"/>
      <c r="R590" s="5"/>
      <c r="S590" s="5"/>
      <c r="T590" s="5"/>
      <c r="U590" s="38"/>
      <c r="V590" s="5"/>
      <c r="W590" s="5"/>
      <c r="X590" s="26"/>
      <c r="Y590" s="26"/>
      <c r="Z590" s="5"/>
      <c r="AA590" s="5"/>
      <c r="AB590" s="5"/>
      <c r="AC590" s="5"/>
      <c r="AD590" s="5"/>
      <c r="AE590" s="5"/>
      <c r="AF590" s="5"/>
      <c r="AH590" s="5"/>
      <c r="AI590" s="5"/>
      <c r="AJ590" s="26"/>
      <c r="AK590" s="26"/>
      <c r="AL590" s="5"/>
      <c r="AM590" s="5"/>
      <c r="AN590" s="5"/>
      <c r="AO590" s="5"/>
      <c r="AP590" s="5"/>
      <c r="AS590" s="5"/>
      <c r="AT590" s="5"/>
      <c r="AU590" s="26"/>
      <c r="AV590" s="26"/>
      <c r="AW590" s="5"/>
      <c r="AX590" s="5"/>
      <c r="AY590" s="5"/>
      <c r="AZ590" s="5"/>
      <c r="BA590" s="5"/>
      <c r="BD590" s="5"/>
      <c r="BE590" s="5"/>
    </row>
    <row r="591" spans="1:57" s="9" customFormat="1" ht="12" customHeight="1" x14ac:dyDescent="0.25">
      <c r="A591" s="34"/>
      <c r="B591" s="34"/>
      <c r="C591" s="5"/>
      <c r="D591" s="5"/>
      <c r="E591" s="26"/>
      <c r="F591" s="26"/>
      <c r="G591" s="26"/>
      <c r="H591" s="26"/>
      <c r="I591" s="26"/>
      <c r="J591" s="16"/>
      <c r="K591" s="26"/>
      <c r="L591" s="26"/>
      <c r="M591" s="5"/>
      <c r="N591" s="5"/>
      <c r="O591" s="5"/>
      <c r="P591" s="5"/>
      <c r="Q591" s="5"/>
      <c r="R591" s="5"/>
      <c r="S591" s="5"/>
      <c r="T591" s="5"/>
      <c r="U591" s="38"/>
      <c r="V591" s="5"/>
      <c r="W591" s="5"/>
      <c r="X591" s="26"/>
      <c r="Y591" s="26"/>
      <c r="Z591" s="5"/>
      <c r="AA591" s="5"/>
      <c r="AB591" s="5"/>
      <c r="AC591" s="5"/>
      <c r="AD591" s="5"/>
      <c r="AE591" s="5"/>
      <c r="AF591" s="5"/>
      <c r="AH591" s="5"/>
      <c r="AI591" s="5"/>
      <c r="AJ591" s="26"/>
      <c r="AK591" s="26"/>
      <c r="AL591" s="5"/>
      <c r="AM591" s="5"/>
      <c r="AN591" s="5"/>
      <c r="AO591" s="5"/>
      <c r="AP591" s="5"/>
      <c r="AS591" s="5"/>
      <c r="AT591" s="5"/>
      <c r="AU591" s="26"/>
      <c r="AV591" s="26"/>
      <c r="AW591" s="5"/>
      <c r="AX591" s="5"/>
      <c r="AY591" s="5"/>
      <c r="AZ591" s="5"/>
      <c r="BA591" s="5"/>
      <c r="BD591" s="5"/>
      <c r="BE591" s="5"/>
    </row>
    <row r="592" spans="1:57" s="9" customFormat="1" ht="12" customHeight="1" x14ac:dyDescent="0.25">
      <c r="A592" s="34"/>
      <c r="B592" s="34"/>
      <c r="C592" s="5"/>
      <c r="D592" s="5"/>
      <c r="E592" s="26"/>
      <c r="F592" s="26"/>
      <c r="G592" s="26"/>
      <c r="H592" s="26"/>
      <c r="I592" s="26"/>
      <c r="J592" s="16"/>
      <c r="K592" s="26"/>
      <c r="L592" s="26"/>
      <c r="M592" s="5"/>
      <c r="N592" s="5"/>
      <c r="O592" s="5"/>
      <c r="P592" s="5"/>
      <c r="Q592" s="5"/>
      <c r="R592" s="5"/>
      <c r="S592" s="5"/>
      <c r="T592" s="5"/>
      <c r="U592" s="38"/>
      <c r="V592" s="5"/>
      <c r="W592" s="5"/>
      <c r="X592" s="26"/>
      <c r="Y592" s="26"/>
      <c r="Z592" s="5"/>
      <c r="AA592" s="5"/>
      <c r="AB592" s="5"/>
      <c r="AC592" s="5"/>
      <c r="AD592" s="5"/>
      <c r="AE592" s="5"/>
      <c r="AF592" s="5"/>
      <c r="AH592" s="5"/>
      <c r="AI592" s="5"/>
      <c r="AJ592" s="26"/>
      <c r="AK592" s="26"/>
      <c r="AL592" s="5"/>
      <c r="AM592" s="5"/>
      <c r="AN592" s="5"/>
      <c r="AO592" s="5"/>
      <c r="AP592" s="5"/>
      <c r="AS592" s="5"/>
      <c r="AT592" s="5"/>
      <c r="AU592" s="26"/>
      <c r="AV592" s="26"/>
      <c r="AW592" s="5"/>
      <c r="AX592" s="5"/>
      <c r="AY592" s="5"/>
      <c r="AZ592" s="5"/>
      <c r="BA592" s="5"/>
      <c r="BD592" s="5"/>
      <c r="BE592" s="5"/>
    </row>
    <row r="593" spans="1:57" s="9" customFormat="1" ht="12" customHeight="1" x14ac:dyDescent="0.25">
      <c r="A593" s="34"/>
      <c r="B593" s="34"/>
      <c r="C593" s="5"/>
      <c r="D593" s="5"/>
      <c r="E593" s="26"/>
      <c r="F593" s="26"/>
      <c r="G593" s="26"/>
      <c r="H593" s="26"/>
      <c r="I593" s="26"/>
      <c r="J593" s="16"/>
      <c r="K593" s="26"/>
      <c r="L593" s="26"/>
      <c r="M593" s="5"/>
      <c r="N593" s="5"/>
      <c r="O593" s="5"/>
      <c r="P593" s="5"/>
      <c r="Q593" s="5"/>
      <c r="R593" s="5"/>
      <c r="S593" s="5"/>
      <c r="T593" s="5"/>
      <c r="U593" s="38"/>
      <c r="V593" s="5"/>
      <c r="W593" s="5"/>
      <c r="X593" s="26"/>
      <c r="Y593" s="26"/>
      <c r="Z593" s="5"/>
      <c r="AA593" s="5"/>
      <c r="AB593" s="5"/>
      <c r="AC593" s="5"/>
      <c r="AD593" s="5"/>
      <c r="AE593" s="5"/>
      <c r="AF593" s="5"/>
      <c r="AH593" s="5"/>
      <c r="AI593" s="5"/>
      <c r="AJ593" s="26"/>
      <c r="AK593" s="26"/>
      <c r="AL593" s="5"/>
      <c r="AM593" s="5"/>
      <c r="AN593" s="5"/>
      <c r="AO593" s="5"/>
      <c r="AP593" s="5"/>
      <c r="AS593" s="5"/>
      <c r="AT593" s="5"/>
      <c r="AU593" s="26"/>
      <c r="AV593" s="26"/>
      <c r="AW593" s="5"/>
      <c r="AX593" s="5"/>
      <c r="AY593" s="5"/>
      <c r="AZ593" s="5"/>
      <c r="BA593" s="5"/>
      <c r="BD593" s="5"/>
      <c r="BE593" s="5"/>
    </row>
    <row r="594" spans="1:57" s="9" customFormat="1" ht="12" customHeight="1" x14ac:dyDescent="0.25">
      <c r="A594" s="34"/>
      <c r="B594" s="34"/>
      <c r="C594" s="5"/>
      <c r="D594" s="5"/>
      <c r="E594" s="26"/>
      <c r="F594" s="26"/>
      <c r="G594" s="26"/>
      <c r="H594" s="26"/>
      <c r="I594" s="26"/>
      <c r="J594" s="16"/>
      <c r="K594" s="26"/>
      <c r="L594" s="26"/>
      <c r="M594" s="5"/>
      <c r="N594" s="5"/>
      <c r="O594" s="5"/>
      <c r="P594" s="5"/>
      <c r="Q594" s="5"/>
      <c r="R594" s="5"/>
      <c r="S594" s="5"/>
      <c r="T594" s="5"/>
      <c r="U594" s="38"/>
      <c r="V594" s="5"/>
      <c r="W594" s="5"/>
      <c r="X594" s="26"/>
      <c r="Y594" s="26"/>
      <c r="Z594" s="5"/>
      <c r="AA594" s="5"/>
      <c r="AB594" s="5"/>
      <c r="AC594" s="5"/>
      <c r="AD594" s="5"/>
      <c r="AE594" s="5"/>
      <c r="AF594" s="5"/>
      <c r="AH594" s="5"/>
      <c r="AI594" s="5"/>
      <c r="AJ594" s="26"/>
      <c r="AK594" s="26"/>
      <c r="AL594" s="5"/>
      <c r="AM594" s="5"/>
      <c r="AN594" s="5"/>
      <c r="AO594" s="5"/>
      <c r="AP594" s="5"/>
      <c r="AS594" s="5"/>
      <c r="AT594" s="5"/>
      <c r="AU594" s="26"/>
      <c r="AV594" s="26"/>
      <c r="AW594" s="5"/>
      <c r="AX594" s="5"/>
      <c r="AY594" s="5"/>
      <c r="AZ594" s="5"/>
      <c r="BA594" s="5"/>
      <c r="BD594" s="5"/>
      <c r="BE594" s="5"/>
    </row>
    <row r="595" spans="1:57" s="9" customFormat="1" ht="12" customHeight="1" x14ac:dyDescent="0.25">
      <c r="A595" s="34"/>
      <c r="B595" s="34"/>
      <c r="C595" s="5"/>
      <c r="D595" s="5"/>
      <c r="E595" s="26"/>
      <c r="F595" s="26"/>
      <c r="G595" s="26"/>
      <c r="H595" s="26"/>
      <c r="I595" s="26"/>
      <c r="J595" s="16"/>
      <c r="K595" s="26"/>
      <c r="L595" s="26"/>
      <c r="M595" s="5"/>
      <c r="N595" s="5"/>
      <c r="O595" s="5"/>
      <c r="P595" s="5"/>
      <c r="Q595" s="5"/>
      <c r="R595" s="5"/>
      <c r="S595" s="5"/>
      <c r="T595" s="5"/>
      <c r="U595" s="38"/>
      <c r="V595" s="5"/>
      <c r="W595" s="5"/>
      <c r="X595" s="26"/>
      <c r="Y595" s="26"/>
      <c r="Z595" s="5"/>
      <c r="AA595" s="5"/>
      <c r="AB595" s="5"/>
      <c r="AC595" s="5"/>
      <c r="AD595" s="5"/>
      <c r="AE595" s="5"/>
      <c r="AF595" s="5"/>
      <c r="AH595" s="5"/>
      <c r="AI595" s="5"/>
      <c r="AJ595" s="26"/>
      <c r="AK595" s="26"/>
      <c r="AL595" s="5"/>
      <c r="AM595" s="5"/>
      <c r="AN595" s="5"/>
      <c r="AO595" s="5"/>
      <c r="AP595" s="5"/>
      <c r="AS595" s="5"/>
      <c r="AT595" s="5"/>
      <c r="AU595" s="26"/>
      <c r="AV595" s="26"/>
      <c r="AW595" s="5"/>
      <c r="AX595" s="5"/>
      <c r="AY595" s="5"/>
      <c r="AZ595" s="5"/>
      <c r="BA595" s="5"/>
      <c r="BD595" s="5"/>
      <c r="BE595" s="5"/>
    </row>
    <row r="596" spans="1:57" s="9" customFormat="1" ht="12" customHeight="1" x14ac:dyDescent="0.25">
      <c r="A596" s="34"/>
      <c r="B596" s="34"/>
      <c r="C596" s="5"/>
      <c r="D596" s="5"/>
      <c r="E596" s="26"/>
      <c r="F596" s="26"/>
      <c r="G596" s="26"/>
      <c r="H596" s="26"/>
      <c r="I596" s="26"/>
      <c r="J596" s="16"/>
      <c r="K596" s="26"/>
      <c r="L596" s="26"/>
      <c r="M596" s="5"/>
      <c r="N596" s="5"/>
      <c r="O596" s="5"/>
      <c r="P596" s="5"/>
      <c r="Q596" s="5"/>
      <c r="R596" s="5"/>
      <c r="S596" s="5"/>
      <c r="T596" s="5"/>
      <c r="U596" s="38"/>
      <c r="V596" s="5"/>
      <c r="W596" s="5"/>
      <c r="X596" s="26"/>
      <c r="Y596" s="26"/>
      <c r="Z596" s="5"/>
      <c r="AA596" s="5"/>
      <c r="AB596" s="5"/>
      <c r="AC596" s="5"/>
      <c r="AD596" s="5"/>
      <c r="AE596" s="5"/>
      <c r="AF596" s="5"/>
      <c r="AH596" s="5"/>
      <c r="AI596" s="5"/>
      <c r="AJ596" s="26"/>
      <c r="AK596" s="26"/>
      <c r="AL596" s="5"/>
      <c r="AM596" s="5"/>
      <c r="AN596" s="5"/>
      <c r="AO596" s="5"/>
      <c r="AP596" s="5"/>
      <c r="AS596" s="5"/>
      <c r="AT596" s="5"/>
      <c r="AU596" s="26"/>
      <c r="AV596" s="26"/>
      <c r="AW596" s="5"/>
      <c r="AX596" s="5"/>
      <c r="AY596" s="5"/>
      <c r="AZ596" s="5"/>
      <c r="BA596" s="5"/>
      <c r="BD596" s="5"/>
      <c r="BE596" s="5"/>
    </row>
    <row r="597" spans="1:57" s="9" customFormat="1" ht="12" customHeight="1" x14ac:dyDescent="0.25">
      <c r="A597" s="34"/>
      <c r="B597" s="34"/>
      <c r="C597" s="5"/>
      <c r="D597" s="5"/>
      <c r="E597" s="26"/>
      <c r="F597" s="26"/>
      <c r="G597" s="26"/>
      <c r="H597" s="26"/>
      <c r="I597" s="26"/>
      <c r="J597" s="16"/>
      <c r="K597" s="26"/>
      <c r="L597" s="26"/>
      <c r="M597" s="5"/>
      <c r="N597" s="5"/>
      <c r="O597" s="5"/>
      <c r="P597" s="5"/>
      <c r="Q597" s="5"/>
      <c r="R597" s="5"/>
      <c r="S597" s="5"/>
      <c r="T597" s="5"/>
      <c r="U597" s="38"/>
      <c r="V597" s="5"/>
      <c r="W597" s="5"/>
      <c r="X597" s="26"/>
      <c r="Y597" s="26"/>
      <c r="Z597" s="5"/>
      <c r="AA597" s="5"/>
      <c r="AB597" s="5"/>
      <c r="AC597" s="5"/>
      <c r="AD597" s="5"/>
      <c r="AE597" s="5"/>
      <c r="AF597" s="5"/>
      <c r="AH597" s="5"/>
      <c r="AI597" s="5"/>
      <c r="AJ597" s="26"/>
      <c r="AK597" s="26"/>
      <c r="AL597" s="5"/>
      <c r="AM597" s="5"/>
      <c r="AN597" s="5"/>
      <c r="AO597" s="5"/>
      <c r="AP597" s="5"/>
      <c r="AS597" s="5"/>
      <c r="AT597" s="5"/>
      <c r="AU597" s="26"/>
      <c r="AV597" s="26"/>
      <c r="AW597" s="5"/>
      <c r="AX597" s="5"/>
      <c r="AY597" s="5"/>
      <c r="AZ597" s="5"/>
      <c r="BA597" s="5"/>
      <c r="BD597" s="5"/>
      <c r="BE597" s="5"/>
    </row>
    <row r="598" spans="1:57" s="9" customFormat="1" ht="12" customHeight="1" x14ac:dyDescent="0.25">
      <c r="A598" s="34"/>
      <c r="B598" s="34"/>
      <c r="C598" s="5"/>
      <c r="D598" s="5"/>
      <c r="E598" s="26"/>
      <c r="F598" s="26"/>
      <c r="G598" s="26"/>
      <c r="H598" s="26"/>
      <c r="I598" s="26"/>
      <c r="J598" s="16"/>
      <c r="K598" s="26"/>
      <c r="L598" s="26"/>
      <c r="M598" s="5"/>
      <c r="N598" s="5"/>
      <c r="O598" s="5"/>
      <c r="P598" s="5"/>
      <c r="Q598" s="5"/>
      <c r="R598" s="5"/>
      <c r="S598" s="5"/>
      <c r="T598" s="5"/>
      <c r="U598" s="38"/>
      <c r="V598" s="5"/>
      <c r="W598" s="5"/>
      <c r="X598" s="26"/>
      <c r="Y598" s="26"/>
      <c r="Z598" s="5"/>
      <c r="AA598" s="5"/>
      <c r="AB598" s="5"/>
      <c r="AC598" s="5"/>
      <c r="AD598" s="5"/>
      <c r="AE598" s="5"/>
      <c r="AF598" s="5"/>
      <c r="AH598" s="5"/>
      <c r="AI598" s="5"/>
      <c r="AJ598" s="26"/>
      <c r="AK598" s="26"/>
      <c r="AL598" s="5"/>
      <c r="AM598" s="5"/>
      <c r="AN598" s="5"/>
      <c r="AO598" s="5"/>
      <c r="AP598" s="5"/>
      <c r="AS598" s="5"/>
      <c r="AT598" s="5"/>
      <c r="AU598" s="26"/>
      <c r="AV598" s="26"/>
      <c r="AW598" s="5"/>
      <c r="AX598" s="5"/>
      <c r="AY598" s="5"/>
      <c r="AZ598" s="5"/>
      <c r="BA598" s="5"/>
      <c r="BD598" s="5"/>
      <c r="BE598" s="5"/>
    </row>
    <row r="599" spans="1:57" s="9" customFormat="1" ht="12" customHeight="1" x14ac:dyDescent="0.25">
      <c r="A599" s="34"/>
      <c r="B599" s="34"/>
      <c r="C599" s="5"/>
      <c r="D599" s="5"/>
      <c r="E599" s="26"/>
      <c r="F599" s="26"/>
      <c r="G599" s="26"/>
      <c r="H599" s="26"/>
      <c r="I599" s="26"/>
      <c r="J599" s="16"/>
      <c r="K599" s="26"/>
      <c r="L599" s="26"/>
      <c r="M599" s="5"/>
      <c r="N599" s="5"/>
      <c r="O599" s="5"/>
      <c r="P599" s="5"/>
      <c r="Q599" s="5"/>
      <c r="R599" s="5"/>
      <c r="S599" s="5"/>
      <c r="T599" s="5"/>
      <c r="U599" s="38"/>
      <c r="V599" s="5"/>
      <c r="W599" s="5"/>
      <c r="X599" s="26"/>
      <c r="Y599" s="26"/>
      <c r="Z599" s="5"/>
      <c r="AA599" s="5"/>
      <c r="AB599" s="5"/>
      <c r="AC599" s="5"/>
      <c r="AD599" s="5"/>
      <c r="AE599" s="5"/>
      <c r="AF599" s="5"/>
      <c r="AH599" s="5"/>
      <c r="AI599" s="5"/>
      <c r="AJ599" s="26"/>
      <c r="AK599" s="26"/>
      <c r="AL599" s="5"/>
      <c r="AM599" s="5"/>
      <c r="AN599" s="5"/>
      <c r="AO599" s="5"/>
      <c r="AP599" s="5"/>
      <c r="AS599" s="5"/>
      <c r="AT599" s="5"/>
      <c r="AU599" s="26"/>
      <c r="AV599" s="26"/>
      <c r="AW599" s="5"/>
      <c r="AX599" s="5"/>
      <c r="AY599" s="5"/>
      <c r="AZ599" s="5"/>
      <c r="BA599" s="5"/>
      <c r="BD599" s="5"/>
      <c r="BE599" s="5"/>
    </row>
    <row r="600" spans="1:57" s="9" customFormat="1" ht="12" customHeight="1" x14ac:dyDescent="0.25">
      <c r="A600" s="34"/>
      <c r="B600" s="34"/>
      <c r="C600" s="5"/>
      <c r="D600" s="5"/>
      <c r="E600" s="26"/>
      <c r="F600" s="26"/>
      <c r="G600" s="26"/>
      <c r="H600" s="26"/>
      <c r="I600" s="26"/>
      <c r="J600" s="16"/>
      <c r="K600" s="26"/>
      <c r="L600" s="26"/>
      <c r="M600" s="5"/>
      <c r="N600" s="5"/>
      <c r="O600" s="5"/>
      <c r="P600" s="5"/>
      <c r="Q600" s="5"/>
      <c r="R600" s="5"/>
      <c r="S600" s="5"/>
      <c r="T600" s="5"/>
      <c r="U600" s="38"/>
      <c r="V600" s="5"/>
      <c r="W600" s="5"/>
      <c r="X600" s="26"/>
      <c r="Y600" s="26"/>
      <c r="Z600" s="5"/>
      <c r="AA600" s="5"/>
      <c r="AB600" s="5"/>
      <c r="AC600" s="5"/>
      <c r="AD600" s="5"/>
      <c r="AE600" s="5"/>
      <c r="AF600" s="5"/>
      <c r="AH600" s="5"/>
      <c r="AI600" s="5"/>
      <c r="AJ600" s="26"/>
      <c r="AK600" s="26"/>
      <c r="AL600" s="5"/>
      <c r="AM600" s="5"/>
      <c r="AN600" s="5"/>
      <c r="AO600" s="5"/>
      <c r="AP600" s="5"/>
      <c r="AS600" s="5"/>
      <c r="AT600" s="5"/>
      <c r="AU600" s="26"/>
      <c r="AV600" s="26"/>
      <c r="AW600" s="5"/>
      <c r="AX600" s="5"/>
      <c r="AY600" s="5"/>
      <c r="AZ600" s="5"/>
      <c r="BA600" s="5"/>
      <c r="BD600" s="5"/>
      <c r="BE600" s="5"/>
    </row>
    <row r="601" spans="1:57" s="9" customFormat="1" ht="12" customHeight="1" x14ac:dyDescent="0.25">
      <c r="A601" s="34"/>
      <c r="B601" s="34"/>
      <c r="C601" s="5"/>
      <c r="D601" s="5"/>
      <c r="E601" s="26"/>
      <c r="F601" s="26"/>
      <c r="G601" s="26"/>
      <c r="H601" s="26"/>
      <c r="I601" s="26"/>
      <c r="J601" s="16"/>
      <c r="K601" s="26"/>
      <c r="L601" s="26"/>
      <c r="M601" s="5"/>
      <c r="N601" s="5"/>
      <c r="O601" s="5"/>
      <c r="P601" s="5"/>
      <c r="Q601" s="5"/>
      <c r="R601" s="5"/>
      <c r="S601" s="5"/>
      <c r="T601" s="5"/>
      <c r="U601" s="38"/>
      <c r="V601" s="5"/>
      <c r="W601" s="5"/>
      <c r="X601" s="26"/>
      <c r="Y601" s="26"/>
      <c r="Z601" s="5"/>
      <c r="AA601" s="5"/>
      <c r="AB601" s="5"/>
      <c r="AC601" s="5"/>
      <c r="AD601" s="5"/>
      <c r="AE601" s="5"/>
      <c r="AF601" s="5"/>
      <c r="AH601" s="5"/>
      <c r="AI601" s="5"/>
      <c r="AJ601" s="26"/>
      <c r="AK601" s="26"/>
      <c r="AL601" s="5"/>
      <c r="AM601" s="5"/>
      <c r="AN601" s="5"/>
      <c r="AO601" s="5"/>
      <c r="AP601" s="5"/>
      <c r="AS601" s="5"/>
      <c r="AT601" s="5"/>
      <c r="AU601" s="26"/>
      <c r="AV601" s="26"/>
      <c r="AW601" s="5"/>
      <c r="AX601" s="5"/>
      <c r="AY601" s="5"/>
      <c r="AZ601" s="5"/>
      <c r="BA601" s="5"/>
      <c r="BD601" s="5"/>
      <c r="BE601" s="5"/>
    </row>
    <row r="602" spans="1:57" s="9" customFormat="1" ht="12" customHeight="1" x14ac:dyDescent="0.25">
      <c r="A602" s="34"/>
      <c r="B602" s="34"/>
      <c r="C602" s="5"/>
      <c r="D602" s="5"/>
      <c r="E602" s="26"/>
      <c r="F602" s="26"/>
      <c r="G602" s="26"/>
      <c r="H602" s="26"/>
      <c r="I602" s="26"/>
      <c r="J602" s="16"/>
      <c r="K602" s="26"/>
      <c r="L602" s="26"/>
      <c r="M602" s="5"/>
      <c r="N602" s="5"/>
      <c r="O602" s="5"/>
      <c r="P602" s="5"/>
      <c r="Q602" s="5"/>
      <c r="R602" s="5"/>
      <c r="S602" s="5"/>
      <c r="T602" s="5"/>
      <c r="U602" s="38"/>
      <c r="V602" s="5"/>
      <c r="W602" s="5"/>
      <c r="X602" s="26"/>
      <c r="Y602" s="26"/>
      <c r="Z602" s="5"/>
      <c r="AA602" s="5"/>
      <c r="AB602" s="5"/>
      <c r="AC602" s="5"/>
      <c r="AD602" s="5"/>
      <c r="AE602" s="5"/>
      <c r="AF602" s="5"/>
      <c r="AH602" s="5"/>
      <c r="AI602" s="5"/>
      <c r="AJ602" s="26"/>
      <c r="AK602" s="26"/>
      <c r="AL602" s="5"/>
      <c r="AM602" s="5"/>
      <c r="AN602" s="5"/>
      <c r="AO602" s="5"/>
      <c r="AP602" s="5"/>
      <c r="AS602" s="5"/>
      <c r="AT602" s="5"/>
      <c r="AU602" s="26"/>
      <c r="AV602" s="26"/>
      <c r="AW602" s="5"/>
      <c r="AX602" s="5"/>
      <c r="AY602" s="5"/>
      <c r="AZ602" s="5"/>
      <c r="BA602" s="5"/>
      <c r="BD602" s="5"/>
      <c r="BE602" s="5"/>
    </row>
    <row r="603" spans="1:57" s="9" customFormat="1" ht="12" customHeight="1" x14ac:dyDescent="0.25">
      <c r="A603" s="34"/>
      <c r="B603" s="34"/>
      <c r="C603" s="5"/>
      <c r="D603" s="5"/>
      <c r="E603" s="26"/>
      <c r="F603" s="26"/>
      <c r="G603" s="26"/>
      <c r="H603" s="26"/>
      <c r="I603" s="26"/>
      <c r="J603" s="16"/>
      <c r="K603" s="26"/>
      <c r="L603" s="26"/>
      <c r="M603" s="5"/>
      <c r="N603" s="5"/>
      <c r="O603" s="5"/>
      <c r="P603" s="5"/>
      <c r="Q603" s="5"/>
      <c r="R603" s="5"/>
      <c r="S603" s="5"/>
      <c r="T603" s="5"/>
      <c r="U603" s="38"/>
      <c r="V603" s="5"/>
      <c r="W603" s="5"/>
      <c r="X603" s="26"/>
      <c r="Y603" s="26"/>
      <c r="Z603" s="5"/>
      <c r="AA603" s="5"/>
      <c r="AB603" s="5"/>
      <c r="AC603" s="5"/>
      <c r="AD603" s="5"/>
      <c r="AE603" s="5"/>
      <c r="AF603" s="5"/>
      <c r="AH603" s="5"/>
      <c r="AI603" s="5"/>
      <c r="AJ603" s="26"/>
      <c r="AK603" s="26"/>
      <c r="AL603" s="5"/>
      <c r="AM603" s="5"/>
      <c r="AN603" s="5"/>
      <c r="AO603" s="5"/>
      <c r="AP603" s="5"/>
      <c r="AS603" s="5"/>
      <c r="AT603" s="5"/>
      <c r="AU603" s="26"/>
      <c r="AV603" s="26"/>
      <c r="AW603" s="5"/>
      <c r="AX603" s="5"/>
      <c r="AY603" s="5"/>
      <c r="AZ603" s="5"/>
      <c r="BA603" s="5"/>
      <c r="BD603" s="5"/>
      <c r="BE603" s="5"/>
    </row>
    <row r="604" spans="1:57" s="9" customFormat="1" ht="12" customHeight="1" x14ac:dyDescent="0.25">
      <c r="A604" s="34"/>
      <c r="B604" s="34"/>
      <c r="C604" s="5"/>
      <c r="D604" s="5"/>
      <c r="E604" s="26"/>
      <c r="F604" s="26"/>
      <c r="G604" s="26"/>
      <c r="H604" s="26"/>
      <c r="I604" s="26"/>
      <c r="J604" s="16"/>
      <c r="K604" s="26"/>
      <c r="L604" s="26"/>
      <c r="M604" s="5"/>
      <c r="N604" s="5"/>
      <c r="O604" s="5"/>
      <c r="P604" s="5"/>
      <c r="Q604" s="5"/>
      <c r="R604" s="5"/>
      <c r="S604" s="5"/>
      <c r="T604" s="5"/>
      <c r="U604" s="38"/>
      <c r="V604" s="5"/>
      <c r="W604" s="5"/>
      <c r="X604" s="26"/>
      <c r="Y604" s="26"/>
      <c r="Z604" s="5"/>
      <c r="AA604" s="5"/>
      <c r="AB604" s="5"/>
      <c r="AC604" s="5"/>
      <c r="AD604" s="5"/>
      <c r="AE604" s="5"/>
      <c r="AF604" s="5"/>
      <c r="AH604" s="5"/>
      <c r="AI604" s="5"/>
      <c r="AJ604" s="26"/>
      <c r="AK604" s="26"/>
      <c r="AL604" s="5"/>
      <c r="AM604" s="5"/>
      <c r="AN604" s="5"/>
      <c r="AO604" s="5"/>
      <c r="AP604" s="5"/>
      <c r="AS604" s="5"/>
      <c r="AT604" s="5"/>
      <c r="AU604" s="26"/>
      <c r="AV604" s="26"/>
      <c r="AW604" s="5"/>
      <c r="AX604" s="5"/>
      <c r="AY604" s="5"/>
      <c r="AZ604" s="5"/>
      <c r="BA604" s="5"/>
      <c r="BD604" s="5"/>
      <c r="BE604" s="5"/>
    </row>
    <row r="605" spans="1:57" s="9" customFormat="1" ht="12" customHeight="1" x14ac:dyDescent="0.25">
      <c r="A605" s="34"/>
      <c r="B605" s="34"/>
      <c r="C605" s="5"/>
      <c r="D605" s="5"/>
      <c r="E605" s="26"/>
      <c r="F605" s="26"/>
      <c r="G605" s="26"/>
      <c r="H605" s="26"/>
      <c r="I605" s="26"/>
      <c r="J605" s="16"/>
      <c r="K605" s="26"/>
      <c r="L605" s="26"/>
      <c r="M605" s="5"/>
      <c r="N605" s="5"/>
      <c r="O605" s="5"/>
      <c r="P605" s="5"/>
      <c r="Q605" s="5"/>
      <c r="R605" s="5"/>
      <c r="S605" s="5"/>
      <c r="T605" s="5"/>
      <c r="U605" s="38"/>
      <c r="V605" s="5"/>
      <c r="W605" s="5"/>
      <c r="X605" s="26"/>
      <c r="Y605" s="26"/>
      <c r="Z605" s="5"/>
      <c r="AA605" s="5"/>
      <c r="AB605" s="5"/>
      <c r="AC605" s="5"/>
      <c r="AD605" s="5"/>
      <c r="AE605" s="5"/>
      <c r="AF605" s="5"/>
      <c r="AH605" s="5"/>
      <c r="AI605" s="5"/>
      <c r="AJ605" s="26"/>
      <c r="AK605" s="26"/>
      <c r="AL605" s="5"/>
      <c r="AM605" s="5"/>
      <c r="AN605" s="5"/>
      <c r="AO605" s="5"/>
      <c r="AP605" s="5"/>
      <c r="AS605" s="5"/>
      <c r="AT605" s="5"/>
      <c r="AU605" s="26"/>
      <c r="AV605" s="26"/>
      <c r="AW605" s="5"/>
      <c r="AX605" s="5"/>
      <c r="AY605" s="5"/>
      <c r="AZ605" s="5"/>
      <c r="BA605" s="5"/>
      <c r="BD605" s="5"/>
      <c r="BE605" s="5"/>
    </row>
    <row r="606" spans="1:57" s="9" customFormat="1" ht="12" customHeight="1" x14ac:dyDescent="0.25">
      <c r="A606" s="34"/>
      <c r="B606" s="34"/>
      <c r="C606" s="5"/>
      <c r="D606" s="5"/>
      <c r="E606" s="26"/>
      <c r="F606" s="26"/>
      <c r="G606" s="26"/>
      <c r="H606" s="26"/>
      <c r="I606" s="26"/>
      <c r="J606" s="16"/>
      <c r="K606" s="26"/>
      <c r="L606" s="26"/>
      <c r="M606" s="5"/>
      <c r="N606" s="5"/>
      <c r="O606" s="5"/>
      <c r="P606" s="5"/>
      <c r="Q606" s="5"/>
      <c r="R606" s="5"/>
      <c r="S606" s="5"/>
      <c r="T606" s="5"/>
      <c r="U606" s="38"/>
      <c r="V606" s="5"/>
      <c r="W606" s="5"/>
      <c r="X606" s="26"/>
      <c r="Y606" s="26"/>
      <c r="Z606" s="5"/>
      <c r="AA606" s="5"/>
      <c r="AB606" s="5"/>
      <c r="AC606" s="5"/>
      <c r="AD606" s="5"/>
      <c r="AE606" s="5"/>
      <c r="AF606" s="5"/>
      <c r="AH606" s="5"/>
      <c r="AI606" s="5"/>
      <c r="AJ606" s="26"/>
      <c r="AK606" s="26"/>
      <c r="AL606" s="5"/>
      <c r="AM606" s="5"/>
      <c r="AN606" s="5"/>
      <c r="AO606" s="5"/>
      <c r="AP606" s="5"/>
      <c r="AS606" s="5"/>
      <c r="AT606" s="5"/>
      <c r="AU606" s="26"/>
      <c r="AV606" s="26"/>
      <c r="AW606" s="5"/>
      <c r="AX606" s="5"/>
      <c r="AY606" s="5"/>
      <c r="AZ606" s="5"/>
      <c r="BA606" s="5"/>
      <c r="BD606" s="5"/>
      <c r="BE606" s="5"/>
    </row>
    <row r="607" spans="1:57" s="9" customFormat="1" ht="12" customHeight="1" x14ac:dyDescent="0.25">
      <c r="A607" s="34"/>
      <c r="B607" s="34"/>
      <c r="C607" s="5"/>
      <c r="D607" s="5"/>
      <c r="E607" s="26"/>
      <c r="F607" s="26"/>
      <c r="G607" s="26"/>
      <c r="H607" s="26"/>
      <c r="I607" s="26"/>
      <c r="J607" s="16"/>
      <c r="K607" s="26"/>
      <c r="L607" s="26"/>
      <c r="M607" s="5"/>
      <c r="N607" s="5"/>
      <c r="O607" s="5"/>
      <c r="P607" s="5"/>
      <c r="Q607" s="5"/>
      <c r="R607" s="5"/>
      <c r="S607" s="5"/>
      <c r="T607" s="5"/>
      <c r="U607" s="38"/>
      <c r="V607" s="5"/>
      <c r="W607" s="5"/>
      <c r="X607" s="26"/>
      <c r="Y607" s="26"/>
      <c r="Z607" s="5"/>
      <c r="AA607" s="5"/>
      <c r="AB607" s="5"/>
      <c r="AC607" s="5"/>
      <c r="AD607" s="5"/>
      <c r="AE607" s="5"/>
      <c r="AF607" s="5"/>
      <c r="AH607" s="5"/>
      <c r="AI607" s="5"/>
      <c r="AJ607" s="26"/>
      <c r="AK607" s="26"/>
      <c r="AL607" s="5"/>
      <c r="AM607" s="5"/>
      <c r="AN607" s="5"/>
      <c r="AO607" s="5"/>
      <c r="AP607" s="5"/>
      <c r="AS607" s="5"/>
      <c r="AT607" s="5"/>
      <c r="AU607" s="26"/>
      <c r="AV607" s="26"/>
      <c r="AW607" s="5"/>
      <c r="AX607" s="5"/>
      <c r="AY607" s="5"/>
      <c r="AZ607" s="5"/>
      <c r="BA607" s="5"/>
      <c r="BD607" s="5"/>
      <c r="BE607" s="5"/>
    </row>
    <row r="608" spans="1:57" s="9" customFormat="1" ht="12" customHeight="1" x14ac:dyDescent="0.25">
      <c r="A608" s="34"/>
      <c r="B608" s="34"/>
      <c r="C608" s="5"/>
      <c r="D608" s="5"/>
      <c r="E608" s="26"/>
      <c r="F608" s="26"/>
      <c r="G608" s="26"/>
      <c r="H608" s="26"/>
      <c r="I608" s="26"/>
      <c r="J608" s="16"/>
      <c r="K608" s="26"/>
      <c r="L608" s="26"/>
      <c r="M608" s="5"/>
      <c r="N608" s="5"/>
      <c r="O608" s="5"/>
      <c r="P608" s="5"/>
      <c r="Q608" s="5"/>
      <c r="R608" s="5"/>
      <c r="S608" s="5"/>
      <c r="T608" s="5"/>
      <c r="U608" s="38"/>
      <c r="V608" s="5"/>
      <c r="W608" s="5"/>
      <c r="X608" s="26"/>
      <c r="Y608" s="26"/>
      <c r="Z608" s="5"/>
      <c r="AA608" s="5"/>
      <c r="AB608" s="5"/>
      <c r="AC608" s="5"/>
      <c r="AD608" s="5"/>
      <c r="AE608" s="5"/>
      <c r="AF608" s="5"/>
      <c r="AH608" s="5"/>
      <c r="AI608" s="5"/>
      <c r="AJ608" s="26"/>
      <c r="AK608" s="26"/>
      <c r="AL608" s="5"/>
      <c r="AM608" s="5"/>
      <c r="AN608" s="5"/>
      <c r="AO608" s="5"/>
      <c r="AP608" s="5"/>
      <c r="AS608" s="5"/>
      <c r="AT608" s="5"/>
      <c r="AU608" s="26"/>
      <c r="AV608" s="26"/>
      <c r="AW608" s="5"/>
      <c r="AX608" s="5"/>
      <c r="AY608" s="5"/>
      <c r="AZ608" s="5"/>
      <c r="BA608" s="5"/>
      <c r="BD608" s="5"/>
      <c r="BE608" s="5"/>
    </row>
    <row r="609" spans="1:57" s="9" customFormat="1" ht="12" customHeight="1" x14ac:dyDescent="0.25">
      <c r="A609" s="34"/>
      <c r="B609" s="34"/>
      <c r="C609" s="5"/>
      <c r="D609" s="5"/>
      <c r="E609" s="26"/>
      <c r="F609" s="26"/>
      <c r="G609" s="26"/>
      <c r="H609" s="26"/>
      <c r="I609" s="26"/>
      <c r="J609" s="16"/>
      <c r="K609" s="26"/>
      <c r="L609" s="26"/>
      <c r="M609" s="5"/>
      <c r="N609" s="5"/>
      <c r="O609" s="5"/>
      <c r="P609" s="5"/>
      <c r="Q609" s="5"/>
      <c r="R609" s="5"/>
      <c r="S609" s="5"/>
      <c r="T609" s="5"/>
      <c r="U609" s="38"/>
      <c r="V609" s="5"/>
      <c r="W609" s="5"/>
      <c r="X609" s="26"/>
      <c r="Y609" s="26"/>
      <c r="Z609" s="5"/>
      <c r="AA609" s="5"/>
      <c r="AB609" s="5"/>
      <c r="AC609" s="5"/>
      <c r="AD609" s="5"/>
      <c r="AE609" s="5"/>
      <c r="AF609" s="5"/>
      <c r="AH609" s="5"/>
      <c r="AI609" s="5"/>
      <c r="AJ609" s="26"/>
      <c r="AK609" s="26"/>
      <c r="AL609" s="5"/>
      <c r="AM609" s="5"/>
      <c r="AN609" s="5"/>
      <c r="AO609" s="5"/>
      <c r="AP609" s="5"/>
      <c r="AS609" s="5"/>
      <c r="AT609" s="5"/>
      <c r="AU609" s="26"/>
      <c r="AV609" s="26"/>
      <c r="AW609" s="5"/>
      <c r="AX609" s="5"/>
      <c r="AY609" s="5"/>
      <c r="AZ609" s="5"/>
      <c r="BA609" s="5"/>
      <c r="BD609" s="5"/>
      <c r="BE609" s="5"/>
    </row>
    <row r="610" spans="1:57" s="9" customFormat="1" ht="12" customHeight="1" x14ac:dyDescent="0.25">
      <c r="A610" s="34"/>
      <c r="B610" s="34"/>
      <c r="C610" s="5"/>
      <c r="D610" s="5"/>
      <c r="E610" s="26"/>
      <c r="F610" s="26"/>
      <c r="G610" s="26"/>
      <c r="H610" s="26"/>
      <c r="I610" s="26"/>
      <c r="J610" s="16"/>
      <c r="K610" s="26"/>
      <c r="L610" s="26"/>
      <c r="M610" s="5"/>
      <c r="N610" s="5"/>
      <c r="O610" s="5"/>
      <c r="P610" s="5"/>
      <c r="Q610" s="5"/>
      <c r="R610" s="5"/>
      <c r="S610" s="5"/>
      <c r="T610" s="5"/>
      <c r="U610" s="38"/>
      <c r="V610" s="5"/>
      <c r="W610" s="5"/>
      <c r="X610" s="26"/>
      <c r="Y610" s="26"/>
      <c r="Z610" s="5"/>
      <c r="AA610" s="5"/>
      <c r="AB610" s="5"/>
      <c r="AC610" s="5"/>
      <c r="AD610" s="5"/>
      <c r="AE610" s="5"/>
      <c r="AF610" s="5"/>
      <c r="AH610" s="5"/>
      <c r="AI610" s="5"/>
      <c r="AJ610" s="26"/>
      <c r="AK610" s="26"/>
      <c r="AL610" s="5"/>
      <c r="AM610" s="5"/>
      <c r="AN610" s="5"/>
      <c r="AO610" s="5"/>
      <c r="AP610" s="5"/>
      <c r="AS610" s="5"/>
      <c r="AT610" s="5"/>
      <c r="AU610" s="26"/>
      <c r="AV610" s="26"/>
      <c r="AW610" s="5"/>
      <c r="AX610" s="5"/>
      <c r="AY610" s="5"/>
      <c r="AZ610" s="5"/>
      <c r="BA610" s="5"/>
      <c r="BD610" s="5"/>
      <c r="BE610" s="5"/>
    </row>
    <row r="611" spans="1:57" s="9" customFormat="1" ht="12" customHeight="1" x14ac:dyDescent="0.25">
      <c r="A611" s="34"/>
      <c r="B611" s="34"/>
      <c r="C611" s="5"/>
      <c r="D611" s="5"/>
      <c r="E611" s="26"/>
      <c r="F611" s="26"/>
      <c r="G611" s="26"/>
      <c r="H611" s="26"/>
      <c r="I611" s="26"/>
      <c r="J611" s="16"/>
      <c r="K611" s="26"/>
      <c r="L611" s="26"/>
      <c r="M611" s="5"/>
      <c r="N611" s="5"/>
      <c r="O611" s="5"/>
      <c r="P611" s="5"/>
      <c r="Q611" s="5"/>
      <c r="R611" s="5"/>
      <c r="S611" s="5"/>
      <c r="T611" s="5"/>
      <c r="U611" s="38"/>
      <c r="V611" s="5"/>
      <c r="W611" s="5"/>
      <c r="X611" s="26"/>
      <c r="Y611" s="26"/>
      <c r="Z611" s="5"/>
      <c r="AA611" s="5"/>
      <c r="AB611" s="5"/>
      <c r="AC611" s="5"/>
      <c r="AD611" s="5"/>
      <c r="AE611" s="5"/>
      <c r="AF611" s="5"/>
      <c r="AH611" s="5"/>
      <c r="AI611" s="5"/>
      <c r="AJ611" s="26"/>
      <c r="AK611" s="26"/>
      <c r="AL611" s="5"/>
      <c r="AM611" s="5"/>
      <c r="AN611" s="5"/>
      <c r="AO611" s="5"/>
      <c r="AP611" s="5"/>
      <c r="AS611" s="5"/>
      <c r="AT611" s="5"/>
      <c r="AU611" s="26"/>
      <c r="AV611" s="26"/>
      <c r="AW611" s="5"/>
      <c r="AX611" s="5"/>
      <c r="AY611" s="5"/>
      <c r="AZ611" s="5"/>
      <c r="BA611" s="5"/>
      <c r="BD611" s="5"/>
      <c r="BE611" s="5"/>
    </row>
    <row r="612" spans="1:57" s="9" customFormat="1" ht="12" customHeight="1" x14ac:dyDescent="0.25">
      <c r="A612" s="34"/>
      <c r="B612" s="34"/>
      <c r="C612" s="5"/>
      <c r="D612" s="5"/>
      <c r="E612" s="26"/>
      <c r="F612" s="26"/>
      <c r="G612" s="26"/>
      <c r="H612" s="26"/>
      <c r="I612" s="26"/>
      <c r="J612" s="16"/>
      <c r="K612" s="26"/>
      <c r="L612" s="26"/>
      <c r="M612" s="5"/>
      <c r="N612" s="5"/>
      <c r="O612" s="5"/>
      <c r="P612" s="5"/>
      <c r="Q612" s="5"/>
      <c r="R612" s="5"/>
      <c r="S612" s="5"/>
      <c r="T612" s="5"/>
      <c r="U612" s="38"/>
      <c r="V612" s="5"/>
      <c r="W612" s="5"/>
      <c r="X612" s="26"/>
      <c r="Y612" s="26"/>
      <c r="Z612" s="5"/>
      <c r="AA612" s="5"/>
      <c r="AB612" s="5"/>
      <c r="AC612" s="5"/>
      <c r="AD612" s="5"/>
      <c r="AE612" s="5"/>
      <c r="AF612" s="5"/>
      <c r="AH612" s="5"/>
      <c r="AI612" s="5"/>
      <c r="AJ612" s="26"/>
      <c r="AK612" s="26"/>
      <c r="AL612" s="5"/>
      <c r="AM612" s="5"/>
      <c r="AN612" s="5"/>
      <c r="AO612" s="5"/>
      <c r="AP612" s="5"/>
      <c r="AS612" s="5"/>
      <c r="AT612" s="5"/>
      <c r="AU612" s="26"/>
      <c r="AV612" s="26"/>
      <c r="AW612" s="5"/>
      <c r="AX612" s="5"/>
      <c r="AY612" s="5"/>
      <c r="AZ612" s="5"/>
      <c r="BA612" s="5"/>
      <c r="BD612" s="5"/>
      <c r="BE612" s="5"/>
    </row>
    <row r="613" spans="1:57" s="9" customFormat="1" ht="12" customHeight="1" x14ac:dyDescent="0.25">
      <c r="A613" s="34"/>
      <c r="B613" s="34"/>
      <c r="C613" s="5"/>
      <c r="D613" s="5"/>
      <c r="E613" s="26"/>
      <c r="F613" s="26"/>
      <c r="G613" s="26"/>
      <c r="H613" s="26"/>
      <c r="I613" s="26"/>
      <c r="J613" s="16"/>
      <c r="K613" s="26"/>
      <c r="L613" s="26"/>
      <c r="M613" s="5"/>
      <c r="N613" s="5"/>
      <c r="O613" s="5"/>
      <c r="P613" s="5"/>
      <c r="Q613" s="5"/>
      <c r="R613" s="5"/>
      <c r="S613" s="5"/>
      <c r="T613" s="5"/>
      <c r="U613" s="38"/>
      <c r="V613" s="5"/>
      <c r="W613" s="5"/>
      <c r="X613" s="26"/>
      <c r="Y613" s="26"/>
      <c r="Z613" s="5"/>
      <c r="AA613" s="5"/>
      <c r="AB613" s="5"/>
      <c r="AC613" s="5"/>
      <c r="AD613" s="5"/>
      <c r="AE613" s="5"/>
      <c r="AF613" s="5"/>
      <c r="AH613" s="5"/>
      <c r="AI613" s="5"/>
      <c r="AJ613" s="26"/>
      <c r="AK613" s="26"/>
      <c r="AL613" s="5"/>
      <c r="AM613" s="5"/>
      <c r="AN613" s="5"/>
      <c r="AO613" s="5"/>
      <c r="AP613" s="5"/>
      <c r="AS613" s="5"/>
      <c r="AT613" s="5"/>
      <c r="AU613" s="26"/>
      <c r="AV613" s="26"/>
      <c r="AW613" s="5"/>
      <c r="AX613" s="5"/>
      <c r="AY613" s="5"/>
      <c r="AZ613" s="5"/>
      <c r="BA613" s="5"/>
      <c r="BD613" s="5"/>
      <c r="BE613" s="5"/>
    </row>
    <row r="614" spans="1:57" s="9" customFormat="1" ht="12" customHeight="1" x14ac:dyDescent="0.25">
      <c r="A614" s="34"/>
      <c r="B614" s="34"/>
      <c r="C614" s="5"/>
      <c r="D614" s="5"/>
      <c r="E614" s="26"/>
      <c r="F614" s="26"/>
      <c r="G614" s="26"/>
      <c r="H614" s="26"/>
      <c r="I614" s="26"/>
      <c r="J614" s="16"/>
      <c r="K614" s="26"/>
      <c r="L614" s="26"/>
      <c r="M614" s="5"/>
      <c r="N614" s="5"/>
      <c r="O614" s="5"/>
      <c r="P614" s="5"/>
      <c r="Q614" s="5"/>
      <c r="R614" s="5"/>
      <c r="S614" s="5"/>
      <c r="T614" s="5"/>
      <c r="U614" s="38"/>
      <c r="V614" s="5"/>
      <c r="W614" s="5"/>
      <c r="X614" s="26"/>
      <c r="Y614" s="26"/>
      <c r="Z614" s="5"/>
      <c r="AA614" s="5"/>
      <c r="AB614" s="5"/>
      <c r="AC614" s="5"/>
      <c r="AD614" s="5"/>
      <c r="AE614" s="5"/>
      <c r="AF614" s="5"/>
      <c r="AH614" s="5"/>
      <c r="AI614" s="5"/>
      <c r="AJ614" s="26"/>
      <c r="AK614" s="26"/>
      <c r="AL614" s="5"/>
      <c r="AM614" s="5"/>
      <c r="AN614" s="5"/>
      <c r="AO614" s="5"/>
      <c r="AP614" s="5"/>
      <c r="AS614" s="5"/>
      <c r="AT614" s="5"/>
      <c r="AU614" s="26"/>
      <c r="AV614" s="26"/>
      <c r="AW614" s="5"/>
      <c r="AX614" s="5"/>
      <c r="AY614" s="5"/>
      <c r="AZ614" s="5"/>
      <c r="BA614" s="5"/>
      <c r="BD614" s="5"/>
      <c r="BE614" s="5"/>
    </row>
    <row r="615" spans="1:57" s="9" customFormat="1" ht="12" customHeight="1" x14ac:dyDescent="0.25">
      <c r="A615" s="34"/>
      <c r="B615" s="34"/>
      <c r="C615" s="5"/>
      <c r="D615" s="5"/>
      <c r="E615" s="26"/>
      <c r="F615" s="26"/>
      <c r="G615" s="26"/>
      <c r="H615" s="26"/>
      <c r="I615" s="26"/>
      <c r="J615" s="16"/>
      <c r="K615" s="26"/>
      <c r="L615" s="26"/>
      <c r="M615" s="5"/>
      <c r="N615" s="5"/>
      <c r="O615" s="5"/>
      <c r="P615" s="5"/>
      <c r="Q615" s="5"/>
      <c r="R615" s="5"/>
      <c r="S615" s="5"/>
      <c r="T615" s="5"/>
      <c r="U615" s="38"/>
      <c r="V615" s="5"/>
      <c r="W615" s="5"/>
      <c r="X615" s="26"/>
      <c r="Y615" s="26"/>
      <c r="Z615" s="5"/>
      <c r="AA615" s="5"/>
      <c r="AB615" s="5"/>
      <c r="AC615" s="5"/>
      <c r="AD615" s="5"/>
      <c r="AE615" s="5"/>
      <c r="AF615" s="5"/>
      <c r="AH615" s="5"/>
      <c r="AI615" s="5"/>
      <c r="AJ615" s="26"/>
      <c r="AK615" s="26"/>
      <c r="AL615" s="5"/>
      <c r="AM615" s="5"/>
      <c r="AN615" s="5"/>
      <c r="AO615" s="5"/>
      <c r="AP615" s="5"/>
      <c r="AS615" s="5"/>
      <c r="AT615" s="5"/>
      <c r="AU615" s="26"/>
      <c r="AV615" s="26"/>
      <c r="AW615" s="5"/>
      <c r="AX615" s="5"/>
      <c r="AY615" s="5"/>
      <c r="AZ615" s="5"/>
      <c r="BA615" s="5"/>
      <c r="BD615" s="5"/>
      <c r="BE615" s="5"/>
    </row>
    <row r="616" spans="1:57" s="9" customFormat="1" ht="12" customHeight="1" x14ac:dyDescent="0.25">
      <c r="A616" s="34"/>
      <c r="B616" s="34"/>
      <c r="C616" s="5"/>
      <c r="D616" s="5"/>
      <c r="E616" s="26"/>
      <c r="F616" s="26"/>
      <c r="G616" s="26"/>
      <c r="H616" s="26"/>
      <c r="I616" s="26"/>
      <c r="J616" s="16"/>
      <c r="K616" s="26"/>
      <c r="L616" s="26"/>
      <c r="M616" s="5"/>
      <c r="N616" s="5"/>
      <c r="O616" s="5"/>
      <c r="P616" s="5"/>
      <c r="Q616" s="5"/>
      <c r="R616" s="5"/>
      <c r="S616" s="5"/>
      <c r="T616" s="5"/>
      <c r="U616" s="38"/>
      <c r="V616" s="5"/>
      <c r="W616" s="5"/>
      <c r="X616" s="26"/>
      <c r="Y616" s="26"/>
      <c r="Z616" s="5"/>
      <c r="AA616" s="5"/>
      <c r="AB616" s="5"/>
      <c r="AC616" s="5"/>
      <c r="AD616" s="5"/>
      <c r="AE616" s="5"/>
      <c r="AF616" s="5"/>
      <c r="AH616" s="5"/>
      <c r="AI616" s="5"/>
      <c r="AJ616" s="26"/>
      <c r="AK616" s="26"/>
      <c r="AL616" s="5"/>
      <c r="AM616" s="5"/>
      <c r="AN616" s="5"/>
      <c r="AO616" s="5"/>
      <c r="AP616" s="5"/>
      <c r="AS616" s="5"/>
      <c r="AT616" s="5"/>
      <c r="AU616" s="26"/>
      <c r="AV616" s="26"/>
      <c r="AW616" s="5"/>
      <c r="AX616" s="5"/>
      <c r="AY616" s="5"/>
      <c r="AZ616" s="5"/>
      <c r="BA616" s="5"/>
      <c r="BD616" s="5"/>
      <c r="BE616" s="5"/>
    </row>
    <row r="617" spans="1:57" s="9" customFormat="1" ht="12" customHeight="1" x14ac:dyDescent="0.25">
      <c r="A617" s="34"/>
      <c r="B617" s="34"/>
      <c r="C617" s="5"/>
      <c r="D617" s="5"/>
      <c r="E617" s="26"/>
      <c r="F617" s="26"/>
      <c r="G617" s="26"/>
      <c r="H617" s="26"/>
      <c r="I617" s="26"/>
      <c r="J617" s="16"/>
      <c r="K617" s="26"/>
      <c r="L617" s="26"/>
      <c r="M617" s="5"/>
      <c r="N617" s="5"/>
      <c r="O617" s="5"/>
      <c r="P617" s="5"/>
      <c r="Q617" s="5"/>
      <c r="R617" s="5"/>
      <c r="S617" s="5"/>
      <c r="T617" s="5"/>
      <c r="U617" s="38"/>
      <c r="V617" s="5"/>
      <c r="W617" s="5"/>
      <c r="X617" s="26"/>
      <c r="Y617" s="26"/>
      <c r="Z617" s="5"/>
      <c r="AA617" s="5"/>
      <c r="AB617" s="5"/>
      <c r="AC617" s="5"/>
      <c r="AD617" s="5"/>
      <c r="AE617" s="5"/>
      <c r="AF617" s="5"/>
      <c r="AH617" s="5"/>
      <c r="AI617" s="5"/>
      <c r="AJ617" s="26"/>
      <c r="AK617" s="26"/>
      <c r="AL617" s="5"/>
      <c r="AM617" s="5"/>
      <c r="AN617" s="5"/>
      <c r="AO617" s="5"/>
      <c r="AP617" s="5"/>
      <c r="AS617" s="5"/>
      <c r="AT617" s="5"/>
      <c r="AU617" s="26"/>
      <c r="AV617" s="26"/>
      <c r="AW617" s="5"/>
      <c r="AX617" s="5"/>
      <c r="AY617" s="5"/>
      <c r="AZ617" s="5"/>
      <c r="BA617" s="5"/>
      <c r="BD617" s="5"/>
      <c r="BE617" s="5"/>
    </row>
    <row r="618" spans="1:57" s="9" customFormat="1" ht="12" customHeight="1" x14ac:dyDescent="0.25">
      <c r="A618" s="34"/>
      <c r="B618" s="34"/>
      <c r="C618" s="5"/>
      <c r="D618" s="5"/>
      <c r="E618" s="26"/>
      <c r="F618" s="26"/>
      <c r="G618" s="26"/>
      <c r="H618" s="26"/>
      <c r="I618" s="26"/>
      <c r="J618" s="16"/>
      <c r="K618" s="26"/>
      <c r="L618" s="26"/>
      <c r="M618" s="5"/>
      <c r="N618" s="5"/>
      <c r="O618" s="5"/>
      <c r="P618" s="5"/>
      <c r="Q618" s="5"/>
      <c r="R618" s="5"/>
      <c r="S618" s="5"/>
      <c r="T618" s="5"/>
      <c r="U618" s="38"/>
      <c r="V618" s="5"/>
      <c r="W618" s="5"/>
      <c r="X618" s="26"/>
      <c r="Y618" s="26"/>
      <c r="Z618" s="5"/>
      <c r="AA618" s="5"/>
      <c r="AB618" s="5"/>
      <c r="AC618" s="5"/>
      <c r="AD618" s="5"/>
      <c r="AE618" s="5"/>
      <c r="AF618" s="5"/>
      <c r="AH618" s="5"/>
      <c r="AI618" s="5"/>
      <c r="AJ618" s="26"/>
      <c r="AK618" s="26"/>
      <c r="AL618" s="5"/>
      <c r="AM618" s="5"/>
      <c r="AN618" s="5"/>
      <c r="AO618" s="5"/>
      <c r="AP618" s="5"/>
      <c r="AS618" s="5"/>
      <c r="AT618" s="5"/>
      <c r="AU618" s="26"/>
      <c r="AV618" s="26"/>
      <c r="AW618" s="5"/>
      <c r="AX618" s="5"/>
      <c r="AY618" s="5"/>
      <c r="AZ618" s="5"/>
      <c r="BA618" s="5"/>
      <c r="BD618" s="5"/>
      <c r="BE618" s="5"/>
    </row>
    <row r="619" spans="1:57" s="9" customFormat="1" ht="12" customHeight="1" x14ac:dyDescent="0.25">
      <c r="A619" s="34"/>
      <c r="B619" s="34"/>
      <c r="C619" s="5"/>
      <c r="D619" s="5"/>
      <c r="E619" s="26"/>
      <c r="F619" s="26"/>
      <c r="G619" s="26"/>
      <c r="H619" s="26"/>
      <c r="I619" s="26"/>
      <c r="J619" s="16"/>
      <c r="K619" s="26"/>
      <c r="L619" s="26"/>
      <c r="M619" s="5"/>
      <c r="N619" s="5"/>
      <c r="O619" s="5"/>
      <c r="P619" s="5"/>
      <c r="Q619" s="5"/>
      <c r="R619" s="5"/>
      <c r="S619" s="5"/>
      <c r="T619" s="5"/>
      <c r="U619" s="38"/>
      <c r="V619" s="5"/>
      <c r="W619" s="5"/>
      <c r="X619" s="26"/>
      <c r="Y619" s="26"/>
      <c r="Z619" s="5"/>
      <c r="AA619" s="5"/>
      <c r="AB619" s="5"/>
      <c r="AC619" s="5"/>
      <c r="AD619" s="5"/>
      <c r="AE619" s="5"/>
      <c r="AF619" s="5"/>
      <c r="AH619" s="5"/>
      <c r="AI619" s="5"/>
      <c r="AJ619" s="26"/>
      <c r="AK619" s="26"/>
      <c r="AL619" s="5"/>
      <c r="AM619" s="5"/>
      <c r="AN619" s="5"/>
      <c r="AO619" s="5"/>
      <c r="AP619" s="5"/>
      <c r="AS619" s="5"/>
      <c r="AT619" s="5"/>
      <c r="AU619" s="26"/>
      <c r="AV619" s="26"/>
      <c r="AW619" s="5"/>
      <c r="AX619" s="5"/>
      <c r="AY619" s="5"/>
      <c r="AZ619" s="5"/>
      <c r="BA619" s="5"/>
      <c r="BD619" s="5"/>
      <c r="BE619" s="5"/>
    </row>
    <row r="620" spans="1:57" s="9" customFormat="1" ht="12" customHeight="1" x14ac:dyDescent="0.25">
      <c r="A620" s="34"/>
      <c r="B620" s="34"/>
      <c r="C620" s="5"/>
      <c r="D620" s="5"/>
      <c r="E620" s="26"/>
      <c r="F620" s="26"/>
      <c r="G620" s="26"/>
      <c r="H620" s="26"/>
      <c r="I620" s="26"/>
      <c r="J620" s="16"/>
      <c r="K620" s="26"/>
      <c r="L620" s="26"/>
      <c r="M620" s="5"/>
      <c r="N620" s="5"/>
      <c r="O620" s="5"/>
      <c r="P620" s="5"/>
      <c r="Q620" s="5"/>
      <c r="R620" s="5"/>
      <c r="S620" s="5"/>
      <c r="T620" s="5"/>
      <c r="U620" s="38"/>
      <c r="V620" s="5"/>
      <c r="W620" s="5"/>
      <c r="X620" s="26"/>
      <c r="Y620" s="26"/>
      <c r="Z620" s="5"/>
      <c r="AA620" s="5"/>
      <c r="AB620" s="5"/>
      <c r="AC620" s="5"/>
      <c r="AD620" s="5"/>
      <c r="AE620" s="5"/>
      <c r="AF620" s="5"/>
      <c r="AH620" s="5"/>
      <c r="AI620" s="5"/>
      <c r="AJ620" s="26"/>
      <c r="AK620" s="26"/>
      <c r="AL620" s="5"/>
      <c r="AM620" s="5"/>
      <c r="AN620" s="5"/>
      <c r="AO620" s="5"/>
      <c r="AP620" s="5"/>
      <c r="AS620" s="5"/>
      <c r="AT620" s="5"/>
      <c r="AU620" s="26"/>
      <c r="AV620" s="26"/>
      <c r="AW620" s="5"/>
      <c r="AX620" s="5"/>
      <c r="AY620" s="5"/>
      <c r="AZ620" s="5"/>
      <c r="BA620" s="5"/>
      <c r="BD620" s="5"/>
      <c r="BE620" s="5"/>
    </row>
    <row r="621" spans="1:57" s="9" customFormat="1" ht="12" customHeight="1" x14ac:dyDescent="0.25">
      <c r="A621" s="34"/>
      <c r="B621" s="34"/>
      <c r="C621" s="5"/>
      <c r="D621" s="5"/>
      <c r="E621" s="26"/>
      <c r="F621" s="26"/>
      <c r="G621" s="26"/>
      <c r="H621" s="26"/>
      <c r="I621" s="26"/>
      <c r="J621" s="16"/>
      <c r="K621" s="26"/>
      <c r="L621" s="26"/>
      <c r="M621" s="5"/>
      <c r="N621" s="5"/>
      <c r="O621" s="5"/>
      <c r="P621" s="5"/>
      <c r="Q621" s="5"/>
      <c r="R621" s="5"/>
      <c r="S621" s="5"/>
      <c r="T621" s="5"/>
      <c r="U621" s="38"/>
      <c r="V621" s="5"/>
      <c r="W621" s="5"/>
      <c r="X621" s="26"/>
      <c r="Y621" s="26"/>
      <c r="Z621" s="5"/>
      <c r="AA621" s="5"/>
      <c r="AB621" s="5"/>
      <c r="AC621" s="5"/>
      <c r="AD621" s="5"/>
      <c r="AE621" s="5"/>
      <c r="AF621" s="5"/>
      <c r="AH621" s="5"/>
      <c r="AI621" s="5"/>
      <c r="AJ621" s="26"/>
      <c r="AK621" s="26"/>
      <c r="AL621" s="5"/>
      <c r="AM621" s="5"/>
      <c r="AN621" s="5"/>
      <c r="AO621" s="5"/>
      <c r="AP621" s="5"/>
      <c r="AS621" s="5"/>
      <c r="AT621" s="5"/>
      <c r="AU621" s="26"/>
      <c r="AV621" s="26"/>
      <c r="AW621" s="5"/>
      <c r="AX621" s="5"/>
      <c r="AY621" s="5"/>
      <c r="AZ621" s="5"/>
      <c r="BA621" s="5"/>
      <c r="BD621" s="5"/>
      <c r="BE621" s="5"/>
    </row>
    <row r="622" spans="1:57" s="9" customFormat="1" ht="12" customHeight="1" x14ac:dyDescent="0.25">
      <c r="A622" s="34"/>
      <c r="B622" s="34"/>
      <c r="C622" s="5"/>
      <c r="D622" s="5"/>
      <c r="E622" s="26"/>
      <c r="F622" s="26"/>
      <c r="G622" s="26"/>
      <c r="H622" s="26"/>
      <c r="I622" s="26"/>
      <c r="J622" s="16"/>
      <c r="K622" s="26"/>
      <c r="L622" s="26"/>
      <c r="M622" s="5"/>
      <c r="N622" s="5"/>
      <c r="O622" s="5"/>
      <c r="P622" s="5"/>
      <c r="Q622" s="5"/>
      <c r="R622" s="5"/>
      <c r="S622" s="5"/>
      <c r="T622" s="5"/>
      <c r="U622" s="38"/>
      <c r="V622" s="5"/>
      <c r="W622" s="5"/>
      <c r="X622" s="26"/>
      <c r="Y622" s="26"/>
      <c r="Z622" s="5"/>
      <c r="AA622" s="5"/>
      <c r="AB622" s="5"/>
      <c r="AC622" s="5"/>
      <c r="AD622" s="5"/>
      <c r="AE622" s="5"/>
      <c r="AF622" s="5"/>
      <c r="AH622" s="5"/>
      <c r="AI622" s="5"/>
      <c r="AJ622" s="26"/>
      <c r="AK622" s="26"/>
      <c r="AL622" s="5"/>
      <c r="AM622" s="5"/>
      <c r="AN622" s="5"/>
      <c r="AO622" s="5"/>
      <c r="AP622" s="5"/>
      <c r="AS622" s="5"/>
      <c r="AT622" s="5"/>
      <c r="AU622" s="26"/>
      <c r="AV622" s="26"/>
      <c r="AW622" s="5"/>
      <c r="AX622" s="5"/>
      <c r="AY622" s="5"/>
      <c r="AZ622" s="5"/>
      <c r="BA622" s="5"/>
      <c r="BD622" s="5"/>
      <c r="BE622" s="5"/>
    </row>
    <row r="638" spans="5:55" s="5" customFormat="1" ht="12" customHeight="1" x14ac:dyDescent="0.25">
      <c r="E638" s="26"/>
      <c r="F638" s="26"/>
      <c r="G638" s="26"/>
      <c r="H638" s="26"/>
      <c r="I638" s="26"/>
      <c r="J638" s="16"/>
      <c r="K638" s="26"/>
      <c r="L638" s="26"/>
      <c r="U638" s="38"/>
      <c r="X638" s="26"/>
      <c r="Y638" s="26"/>
      <c r="AG638" s="9"/>
      <c r="AJ638" s="26"/>
      <c r="AK638" s="26"/>
      <c r="AQ638" s="9"/>
      <c r="AR638" s="9"/>
      <c r="AU638" s="26"/>
      <c r="AV638" s="26"/>
      <c r="BB638" s="9"/>
      <c r="BC638" s="9"/>
    </row>
    <row r="639" spans="5:55" s="5" customFormat="1" ht="12" customHeight="1" x14ac:dyDescent="0.25">
      <c r="E639" s="26"/>
      <c r="F639" s="26"/>
      <c r="G639" s="26"/>
      <c r="H639" s="26"/>
      <c r="I639" s="26"/>
      <c r="J639" s="16"/>
      <c r="K639" s="26"/>
      <c r="L639" s="26"/>
      <c r="U639" s="38"/>
      <c r="X639" s="26"/>
      <c r="Y639" s="26"/>
      <c r="AG639" s="9"/>
      <c r="AJ639" s="26"/>
      <c r="AK639" s="26"/>
      <c r="AQ639" s="9"/>
      <c r="AR639" s="9"/>
      <c r="AU639" s="26"/>
      <c r="AV639" s="26"/>
      <c r="BB639" s="9"/>
      <c r="BC639" s="9"/>
    </row>
    <row r="640" spans="5:55" s="5" customFormat="1" ht="12" customHeight="1" x14ac:dyDescent="0.25">
      <c r="E640" s="26"/>
      <c r="F640" s="26"/>
      <c r="G640" s="26"/>
      <c r="H640" s="26"/>
      <c r="I640" s="26"/>
      <c r="J640" s="16"/>
      <c r="K640" s="26"/>
      <c r="L640" s="26"/>
      <c r="U640" s="38"/>
      <c r="X640" s="26"/>
      <c r="Y640" s="26"/>
      <c r="AG640" s="9"/>
      <c r="AJ640" s="26"/>
      <c r="AK640" s="26"/>
      <c r="AQ640" s="9"/>
      <c r="AR640" s="9"/>
      <c r="AU640" s="26"/>
      <c r="AV640" s="26"/>
      <c r="BB640" s="9"/>
      <c r="BC640" s="9"/>
    </row>
    <row r="641" spans="5:55" s="5" customFormat="1" ht="12" customHeight="1" x14ac:dyDescent="0.25">
      <c r="E641" s="26"/>
      <c r="F641" s="26"/>
      <c r="G641" s="26"/>
      <c r="H641" s="26"/>
      <c r="I641" s="26"/>
      <c r="J641" s="16"/>
      <c r="K641" s="26"/>
      <c r="L641" s="26"/>
      <c r="U641" s="38"/>
      <c r="X641" s="26"/>
      <c r="Y641" s="26"/>
      <c r="AG641" s="9"/>
      <c r="AJ641" s="26"/>
      <c r="AK641" s="26"/>
      <c r="AQ641" s="9"/>
      <c r="AR641" s="9"/>
      <c r="AU641" s="26"/>
      <c r="AV641" s="26"/>
      <c r="BB641" s="9"/>
      <c r="BC641" s="9"/>
    </row>
    <row r="642" spans="5:55" s="5" customFormat="1" ht="12" customHeight="1" x14ac:dyDescent="0.25">
      <c r="E642" s="26"/>
      <c r="F642" s="26"/>
      <c r="G642" s="26"/>
      <c r="H642" s="26"/>
      <c r="I642" s="26"/>
      <c r="J642" s="16"/>
      <c r="K642" s="26"/>
      <c r="L642" s="26"/>
      <c r="U642" s="38"/>
      <c r="X642" s="26"/>
      <c r="Y642" s="26"/>
      <c r="AG642" s="9"/>
      <c r="AJ642" s="26"/>
      <c r="AK642" s="26"/>
      <c r="AQ642" s="9"/>
      <c r="AR642" s="9"/>
      <c r="AU642" s="26"/>
      <c r="AV642" s="26"/>
      <c r="BB642" s="9"/>
      <c r="BC642" s="9"/>
    </row>
    <row r="643" spans="5:55" s="5" customFormat="1" ht="12" customHeight="1" x14ac:dyDescent="0.25">
      <c r="E643" s="26"/>
      <c r="F643" s="26"/>
      <c r="G643" s="26"/>
      <c r="H643" s="26"/>
      <c r="I643" s="26"/>
      <c r="J643" s="16"/>
      <c r="K643" s="26"/>
      <c r="L643" s="26"/>
      <c r="U643" s="38"/>
      <c r="X643" s="26"/>
      <c r="Y643" s="26"/>
      <c r="AG643" s="9"/>
      <c r="AJ643" s="26"/>
      <c r="AK643" s="26"/>
      <c r="AQ643" s="9"/>
      <c r="AR643" s="9"/>
      <c r="AU643" s="26"/>
      <c r="AV643" s="26"/>
      <c r="BB643" s="9"/>
      <c r="BC643" s="9"/>
    </row>
    <row r="644" spans="5:55" s="5" customFormat="1" ht="12" customHeight="1" x14ac:dyDescent="0.25">
      <c r="E644" s="26"/>
      <c r="F644" s="26"/>
      <c r="G644" s="26"/>
      <c r="H644" s="26"/>
      <c r="I644" s="26"/>
      <c r="J644" s="16"/>
      <c r="K644" s="26"/>
      <c r="L644" s="26"/>
      <c r="U644" s="38"/>
      <c r="X644" s="26"/>
      <c r="Y644" s="26"/>
      <c r="AG644" s="9"/>
      <c r="AJ644" s="26"/>
      <c r="AK644" s="26"/>
      <c r="AQ644" s="9"/>
      <c r="AR644" s="9"/>
      <c r="AU644" s="26"/>
      <c r="AV644" s="26"/>
      <c r="BB644" s="9"/>
      <c r="BC644" s="9"/>
    </row>
    <row r="645" spans="5:55" s="5" customFormat="1" ht="12" customHeight="1" x14ac:dyDescent="0.25">
      <c r="E645" s="26"/>
      <c r="F645" s="26"/>
      <c r="G645" s="26"/>
      <c r="H645" s="26"/>
      <c r="I645" s="26"/>
      <c r="J645" s="16"/>
      <c r="K645" s="26"/>
      <c r="L645" s="26"/>
      <c r="U645" s="38"/>
      <c r="X645" s="26"/>
      <c r="Y645" s="26"/>
      <c r="AG645" s="9"/>
      <c r="AJ645" s="26"/>
      <c r="AK645" s="26"/>
      <c r="AQ645" s="9"/>
      <c r="AR645" s="9"/>
      <c r="AU645" s="26"/>
      <c r="AV645" s="26"/>
      <c r="BB645" s="9"/>
      <c r="BC645" s="9"/>
    </row>
    <row r="646" spans="5:55" s="5" customFormat="1" ht="12" customHeight="1" x14ac:dyDescent="0.25">
      <c r="E646" s="26"/>
      <c r="F646" s="26"/>
      <c r="G646" s="26"/>
      <c r="H646" s="26"/>
      <c r="I646" s="26"/>
      <c r="J646" s="16"/>
      <c r="K646" s="26"/>
      <c r="L646" s="26"/>
      <c r="U646" s="38"/>
      <c r="X646" s="26"/>
      <c r="Y646" s="26"/>
      <c r="AG646" s="9"/>
      <c r="AJ646" s="26"/>
      <c r="AK646" s="26"/>
      <c r="AQ646" s="9"/>
      <c r="AR646" s="9"/>
      <c r="AU646" s="26"/>
      <c r="AV646" s="26"/>
      <c r="BB646" s="9"/>
      <c r="BC646" s="9"/>
    </row>
    <row r="647" spans="5:55" s="5" customFormat="1" ht="12" customHeight="1" x14ac:dyDescent="0.25">
      <c r="E647" s="26"/>
      <c r="F647" s="26"/>
      <c r="G647" s="26"/>
      <c r="H647" s="26"/>
      <c r="I647" s="26"/>
      <c r="J647" s="16"/>
      <c r="K647" s="26"/>
      <c r="L647" s="26"/>
      <c r="U647" s="38"/>
      <c r="X647" s="26"/>
      <c r="Y647" s="26"/>
      <c r="AG647" s="9"/>
      <c r="AJ647" s="26"/>
      <c r="AK647" s="26"/>
      <c r="AQ647" s="9"/>
      <c r="AR647" s="9"/>
      <c r="AU647" s="26"/>
      <c r="AV647" s="26"/>
      <c r="BB647" s="9"/>
      <c r="BC647" s="9"/>
    </row>
    <row r="648" spans="5:55" s="5" customFormat="1" ht="12" customHeight="1" x14ac:dyDescent="0.25">
      <c r="E648" s="26"/>
      <c r="F648" s="26"/>
      <c r="G648" s="26"/>
      <c r="H648" s="26"/>
      <c r="I648" s="26"/>
      <c r="J648" s="16"/>
      <c r="K648" s="26"/>
      <c r="L648" s="26"/>
      <c r="U648" s="38"/>
      <c r="X648" s="26"/>
      <c r="Y648" s="26"/>
      <c r="AG648" s="9"/>
      <c r="AJ648" s="26"/>
      <c r="AK648" s="26"/>
      <c r="AQ648" s="9"/>
      <c r="AR648" s="9"/>
      <c r="AU648" s="26"/>
      <c r="AV648" s="26"/>
      <c r="BB648" s="9"/>
      <c r="BC648" s="9"/>
    </row>
    <row r="649" spans="5:55" s="5" customFormat="1" ht="12" customHeight="1" x14ac:dyDescent="0.25">
      <c r="E649" s="26"/>
      <c r="F649" s="26"/>
      <c r="G649" s="26"/>
      <c r="H649" s="26"/>
      <c r="I649" s="26"/>
      <c r="J649" s="16"/>
      <c r="K649" s="26"/>
      <c r="L649" s="26"/>
      <c r="U649" s="38"/>
      <c r="X649" s="26"/>
      <c r="Y649" s="26"/>
      <c r="AG649" s="9"/>
      <c r="AJ649" s="26"/>
      <c r="AK649" s="26"/>
      <c r="AQ649" s="9"/>
      <c r="AR649" s="9"/>
      <c r="AU649" s="26"/>
      <c r="AV649" s="26"/>
      <c r="BB649" s="9"/>
      <c r="BC649" s="9"/>
    </row>
    <row r="650" spans="5:55" s="5" customFormat="1" ht="12" customHeight="1" x14ac:dyDescent="0.25">
      <c r="E650" s="26"/>
      <c r="F650" s="26"/>
      <c r="G650" s="26"/>
      <c r="H650" s="26"/>
      <c r="I650" s="26"/>
      <c r="J650" s="16"/>
      <c r="K650" s="26"/>
      <c r="L650" s="26"/>
      <c r="U650" s="38"/>
      <c r="X650" s="26"/>
      <c r="Y650" s="26"/>
      <c r="AG650" s="9"/>
      <c r="AJ650" s="26"/>
      <c r="AK650" s="26"/>
      <c r="AQ650" s="9"/>
      <c r="AR650" s="9"/>
      <c r="AU650" s="26"/>
      <c r="AV650" s="26"/>
      <c r="BB650" s="9"/>
      <c r="BC650" s="9"/>
    </row>
    <row r="651" spans="5:55" s="5" customFormat="1" ht="12" customHeight="1" x14ac:dyDescent="0.25">
      <c r="E651" s="26"/>
      <c r="F651" s="26"/>
      <c r="G651" s="26"/>
      <c r="H651" s="26"/>
      <c r="I651" s="26"/>
      <c r="J651" s="16"/>
      <c r="K651" s="26"/>
      <c r="L651" s="26"/>
      <c r="U651" s="38"/>
      <c r="X651" s="26"/>
      <c r="Y651" s="26"/>
      <c r="AG651" s="9"/>
      <c r="AJ651" s="26"/>
      <c r="AK651" s="26"/>
      <c r="AQ651" s="9"/>
      <c r="AR651" s="9"/>
      <c r="AU651" s="26"/>
      <c r="AV651" s="26"/>
      <c r="BB651" s="9"/>
      <c r="BC651" s="9"/>
    </row>
    <row r="652" spans="5:55" s="5" customFormat="1" ht="12" customHeight="1" x14ac:dyDescent="0.25">
      <c r="E652" s="26"/>
      <c r="F652" s="26"/>
      <c r="G652" s="26"/>
      <c r="H652" s="26"/>
      <c r="I652" s="26"/>
      <c r="J652" s="16"/>
      <c r="K652" s="26"/>
      <c r="L652" s="26"/>
      <c r="U652" s="38"/>
      <c r="X652" s="26"/>
      <c r="Y652" s="26"/>
      <c r="AG652" s="9"/>
      <c r="AJ652" s="26"/>
      <c r="AK652" s="26"/>
      <c r="AQ652" s="9"/>
      <c r="AR652" s="9"/>
      <c r="AU652" s="26"/>
      <c r="AV652" s="26"/>
      <c r="BB652" s="9"/>
      <c r="BC652" s="9"/>
    </row>
    <row r="653" spans="5:55" s="5" customFormat="1" ht="12" customHeight="1" x14ac:dyDescent="0.25">
      <c r="E653" s="26"/>
      <c r="F653" s="26"/>
      <c r="G653" s="26"/>
      <c r="H653" s="26"/>
      <c r="I653" s="26"/>
      <c r="J653" s="16"/>
      <c r="K653" s="26"/>
      <c r="L653" s="26"/>
      <c r="U653" s="38"/>
      <c r="X653" s="26"/>
      <c r="Y653" s="26"/>
      <c r="AG653" s="9"/>
      <c r="AJ653" s="26"/>
      <c r="AK653" s="26"/>
      <c r="AQ653" s="9"/>
      <c r="AR653" s="9"/>
      <c r="AU653" s="26"/>
      <c r="AV653" s="26"/>
      <c r="BB653" s="9"/>
      <c r="BC653" s="9"/>
    </row>
    <row r="654" spans="5:55" s="5" customFormat="1" ht="12" customHeight="1" x14ac:dyDescent="0.25">
      <c r="E654" s="26"/>
      <c r="F654" s="26"/>
      <c r="G654" s="26"/>
      <c r="H654" s="26"/>
      <c r="I654" s="26"/>
      <c r="J654" s="16"/>
      <c r="K654" s="26"/>
      <c r="L654" s="26"/>
      <c r="U654" s="38"/>
      <c r="X654" s="26"/>
      <c r="Y654" s="26"/>
      <c r="AG654" s="9"/>
      <c r="AJ654" s="26"/>
      <c r="AK654" s="26"/>
      <c r="AQ654" s="9"/>
      <c r="AR654" s="9"/>
      <c r="AU654" s="26"/>
      <c r="AV654" s="26"/>
      <c r="BB654" s="9"/>
      <c r="BC654" s="9"/>
    </row>
    <row r="655" spans="5:55" s="5" customFormat="1" ht="12" customHeight="1" x14ac:dyDescent="0.25">
      <c r="E655" s="26"/>
      <c r="F655" s="26"/>
      <c r="G655" s="26"/>
      <c r="H655" s="26"/>
      <c r="I655" s="26"/>
      <c r="J655" s="16"/>
      <c r="K655" s="26"/>
      <c r="L655" s="26"/>
      <c r="U655" s="38"/>
      <c r="X655" s="26"/>
      <c r="Y655" s="26"/>
      <c r="AG655" s="9"/>
      <c r="AJ655" s="26"/>
      <c r="AK655" s="26"/>
      <c r="AQ655" s="9"/>
      <c r="AR655" s="9"/>
      <c r="AU655" s="26"/>
      <c r="AV655" s="26"/>
      <c r="BB655" s="9"/>
      <c r="BC655" s="9"/>
    </row>
    <row r="656" spans="5:55" s="5" customFormat="1" ht="12" customHeight="1" x14ac:dyDescent="0.25">
      <c r="E656" s="26"/>
      <c r="F656" s="26"/>
      <c r="G656" s="26"/>
      <c r="H656" s="26"/>
      <c r="I656" s="26"/>
      <c r="J656" s="16"/>
      <c r="K656" s="26"/>
      <c r="L656" s="26"/>
      <c r="U656" s="38"/>
      <c r="X656" s="26"/>
      <c r="Y656" s="26"/>
      <c r="AG656" s="9"/>
      <c r="AJ656" s="26"/>
      <c r="AK656" s="26"/>
      <c r="AQ656" s="9"/>
      <c r="AR656" s="9"/>
      <c r="AU656" s="26"/>
      <c r="AV656" s="26"/>
      <c r="BB656" s="9"/>
      <c r="BC656" s="9"/>
    </row>
    <row r="657" spans="5:55" s="5" customFormat="1" ht="12" customHeight="1" x14ac:dyDescent="0.25">
      <c r="E657" s="26"/>
      <c r="F657" s="26"/>
      <c r="G657" s="26"/>
      <c r="H657" s="26"/>
      <c r="I657" s="26"/>
      <c r="J657" s="16"/>
      <c r="K657" s="26"/>
      <c r="L657" s="26"/>
      <c r="U657" s="38"/>
      <c r="X657" s="26"/>
      <c r="Y657" s="26"/>
      <c r="AG657" s="9"/>
      <c r="AJ657" s="26"/>
      <c r="AK657" s="26"/>
      <c r="AQ657" s="9"/>
      <c r="AR657" s="9"/>
      <c r="AU657" s="26"/>
      <c r="AV657" s="26"/>
      <c r="BB657" s="9"/>
      <c r="BC657" s="9"/>
    </row>
    <row r="658" spans="5:55" s="5" customFormat="1" ht="12" customHeight="1" x14ac:dyDescent="0.25">
      <c r="E658" s="26"/>
      <c r="F658" s="26"/>
      <c r="G658" s="26"/>
      <c r="H658" s="26"/>
      <c r="I658" s="26"/>
      <c r="J658" s="16"/>
      <c r="K658" s="26"/>
      <c r="L658" s="26"/>
      <c r="U658" s="38"/>
      <c r="X658" s="26"/>
      <c r="Y658" s="26"/>
      <c r="AG658" s="9"/>
      <c r="AJ658" s="26"/>
      <c r="AK658" s="26"/>
      <c r="AQ658" s="9"/>
      <c r="AR658" s="9"/>
      <c r="AU658" s="26"/>
      <c r="AV658" s="26"/>
      <c r="BB658" s="9"/>
      <c r="BC658" s="9"/>
    </row>
    <row r="659" spans="5:55" s="5" customFormat="1" ht="12" customHeight="1" x14ac:dyDescent="0.25">
      <c r="E659" s="26"/>
      <c r="F659" s="26"/>
      <c r="G659" s="26"/>
      <c r="H659" s="26"/>
      <c r="I659" s="26"/>
      <c r="J659" s="16"/>
      <c r="K659" s="26"/>
      <c r="L659" s="26"/>
      <c r="U659" s="38"/>
      <c r="X659" s="26"/>
      <c r="Y659" s="26"/>
      <c r="AG659" s="9"/>
      <c r="AJ659" s="26"/>
      <c r="AK659" s="26"/>
      <c r="AQ659" s="9"/>
      <c r="AR659" s="9"/>
      <c r="AU659" s="26"/>
      <c r="AV659" s="26"/>
      <c r="BB659" s="9"/>
      <c r="BC659" s="9"/>
    </row>
    <row r="660" spans="5:55" s="5" customFormat="1" ht="12" customHeight="1" x14ac:dyDescent="0.25">
      <c r="E660" s="26"/>
      <c r="F660" s="26"/>
      <c r="G660" s="26"/>
      <c r="H660" s="26"/>
      <c r="I660" s="26"/>
      <c r="J660" s="16"/>
      <c r="K660" s="26"/>
      <c r="L660" s="26"/>
      <c r="U660" s="38"/>
      <c r="X660" s="26"/>
      <c r="Y660" s="26"/>
      <c r="AG660" s="9"/>
      <c r="AJ660" s="26"/>
      <c r="AK660" s="26"/>
      <c r="AQ660" s="9"/>
      <c r="AR660" s="9"/>
      <c r="AU660" s="26"/>
      <c r="AV660" s="26"/>
      <c r="BB660" s="9"/>
      <c r="BC660" s="9"/>
    </row>
    <row r="661" spans="5:55" s="5" customFormat="1" ht="12" customHeight="1" x14ac:dyDescent="0.25">
      <c r="E661" s="26"/>
      <c r="F661" s="26"/>
      <c r="G661" s="26"/>
      <c r="H661" s="26"/>
      <c r="I661" s="26"/>
      <c r="J661" s="16"/>
      <c r="K661" s="26"/>
      <c r="L661" s="26"/>
      <c r="U661" s="38"/>
      <c r="X661" s="26"/>
      <c r="Y661" s="26"/>
      <c r="AG661" s="9"/>
      <c r="AJ661" s="26"/>
      <c r="AK661" s="26"/>
      <c r="AQ661" s="9"/>
      <c r="AR661" s="9"/>
      <c r="AU661" s="26"/>
      <c r="AV661" s="26"/>
      <c r="BB661" s="9"/>
      <c r="BC661" s="9"/>
    </row>
    <row r="662" spans="5:55" s="5" customFormat="1" ht="12" customHeight="1" x14ac:dyDescent="0.25">
      <c r="E662" s="26"/>
      <c r="F662" s="26"/>
      <c r="G662" s="26"/>
      <c r="H662" s="26"/>
      <c r="I662" s="26"/>
      <c r="J662" s="16"/>
      <c r="K662" s="26"/>
      <c r="L662" s="26"/>
      <c r="U662" s="38"/>
      <c r="X662" s="26"/>
      <c r="Y662" s="26"/>
      <c r="AG662" s="9"/>
      <c r="AJ662" s="26"/>
      <c r="AK662" s="26"/>
      <c r="AQ662" s="9"/>
      <c r="AR662" s="9"/>
      <c r="AU662" s="26"/>
      <c r="AV662" s="26"/>
      <c r="BB662" s="9"/>
      <c r="BC662" s="9"/>
    </row>
    <row r="663" spans="5:55" s="5" customFormat="1" ht="12" customHeight="1" x14ac:dyDescent="0.25">
      <c r="E663" s="26"/>
      <c r="F663" s="26"/>
      <c r="G663" s="26"/>
      <c r="H663" s="26"/>
      <c r="I663" s="26"/>
      <c r="J663" s="16"/>
      <c r="K663" s="26"/>
      <c r="L663" s="26"/>
      <c r="U663" s="38"/>
      <c r="X663" s="26"/>
      <c r="Y663" s="26"/>
      <c r="AG663" s="9"/>
      <c r="AJ663" s="26"/>
      <c r="AK663" s="26"/>
      <c r="AQ663" s="9"/>
      <c r="AR663" s="9"/>
      <c r="AU663" s="26"/>
      <c r="AV663" s="26"/>
      <c r="BB663" s="9"/>
      <c r="BC663" s="9"/>
    </row>
    <row r="664" spans="5:55" s="5" customFormat="1" ht="12" customHeight="1" x14ac:dyDescent="0.25">
      <c r="E664" s="26"/>
      <c r="F664" s="26"/>
      <c r="G664" s="26"/>
      <c r="H664" s="26"/>
      <c r="I664" s="26"/>
      <c r="J664" s="16"/>
      <c r="K664" s="26"/>
      <c r="L664" s="26"/>
      <c r="U664" s="38"/>
      <c r="X664" s="26"/>
      <c r="Y664" s="26"/>
      <c r="AG664" s="9"/>
      <c r="AJ664" s="26"/>
      <c r="AK664" s="26"/>
      <c r="AQ664" s="9"/>
      <c r="AR664" s="9"/>
      <c r="AU664" s="26"/>
      <c r="AV664" s="26"/>
      <c r="BB664" s="9"/>
      <c r="BC664" s="9"/>
    </row>
    <row r="665" spans="5:55" s="5" customFormat="1" ht="12" customHeight="1" x14ac:dyDescent="0.25">
      <c r="E665" s="26"/>
      <c r="F665" s="26"/>
      <c r="G665" s="26"/>
      <c r="H665" s="26"/>
      <c r="I665" s="26"/>
      <c r="J665" s="16"/>
      <c r="K665" s="26"/>
      <c r="L665" s="26"/>
      <c r="U665" s="38"/>
      <c r="X665" s="26"/>
      <c r="Y665" s="26"/>
      <c r="AG665" s="9"/>
      <c r="AJ665" s="26"/>
      <c r="AK665" s="26"/>
      <c r="AQ665" s="9"/>
      <c r="AR665" s="9"/>
      <c r="AU665" s="26"/>
      <c r="AV665" s="26"/>
      <c r="BB665" s="9"/>
      <c r="BC665" s="9"/>
    </row>
    <row r="666" spans="5:55" s="5" customFormat="1" ht="12" customHeight="1" x14ac:dyDescent="0.25">
      <c r="E666" s="26"/>
      <c r="F666" s="26"/>
      <c r="G666" s="26"/>
      <c r="H666" s="26"/>
      <c r="I666" s="26"/>
      <c r="J666" s="16"/>
      <c r="K666" s="26"/>
      <c r="L666" s="26"/>
      <c r="U666" s="38"/>
      <c r="X666" s="26"/>
      <c r="Y666" s="26"/>
      <c r="AG666" s="9"/>
      <c r="AJ666" s="26"/>
      <c r="AK666" s="26"/>
      <c r="AQ666" s="9"/>
      <c r="AR666" s="9"/>
      <c r="AU666" s="26"/>
      <c r="AV666" s="26"/>
      <c r="BB666" s="9"/>
      <c r="BC666" s="9"/>
    </row>
    <row r="667" spans="5:55" s="5" customFormat="1" ht="12" customHeight="1" x14ac:dyDescent="0.25">
      <c r="E667" s="26"/>
      <c r="F667" s="26"/>
      <c r="G667" s="26"/>
      <c r="H667" s="26"/>
      <c r="I667" s="26"/>
      <c r="J667" s="16"/>
      <c r="K667" s="26"/>
      <c r="L667" s="26"/>
      <c r="U667" s="38"/>
      <c r="X667" s="26"/>
      <c r="Y667" s="26"/>
      <c r="AG667" s="9"/>
      <c r="AJ667" s="26"/>
      <c r="AK667" s="26"/>
      <c r="AQ667" s="9"/>
      <c r="AR667" s="9"/>
      <c r="AU667" s="26"/>
      <c r="AV667" s="26"/>
      <c r="BB667" s="9"/>
      <c r="BC667" s="9"/>
    </row>
    <row r="668" spans="5:55" s="5" customFormat="1" ht="12" customHeight="1" x14ac:dyDescent="0.25">
      <c r="E668" s="26"/>
      <c r="F668" s="26"/>
      <c r="G668" s="26"/>
      <c r="H668" s="26"/>
      <c r="I668" s="26"/>
      <c r="J668" s="16"/>
      <c r="K668" s="26"/>
      <c r="L668" s="26"/>
      <c r="U668" s="38"/>
      <c r="X668" s="26"/>
      <c r="Y668" s="26"/>
      <c r="AG668" s="9"/>
      <c r="AJ668" s="26"/>
      <c r="AK668" s="26"/>
      <c r="AQ668" s="9"/>
      <c r="AR668" s="9"/>
      <c r="AU668" s="26"/>
      <c r="AV668" s="26"/>
      <c r="BB668" s="9"/>
      <c r="BC668" s="9"/>
    </row>
    <row r="669" spans="5:55" s="5" customFormat="1" ht="12" customHeight="1" x14ac:dyDescent="0.25">
      <c r="E669" s="26"/>
      <c r="F669" s="26"/>
      <c r="G669" s="26"/>
      <c r="H669" s="26"/>
      <c r="I669" s="26"/>
      <c r="J669" s="16"/>
      <c r="K669" s="26"/>
      <c r="L669" s="26"/>
      <c r="U669" s="38"/>
      <c r="X669" s="26"/>
      <c r="Y669" s="26"/>
      <c r="AG669" s="9"/>
      <c r="AJ669" s="26"/>
      <c r="AK669" s="26"/>
      <c r="AQ669" s="9"/>
      <c r="AR669" s="9"/>
      <c r="AU669" s="26"/>
      <c r="AV669" s="26"/>
      <c r="BB669" s="9"/>
      <c r="BC669" s="9"/>
    </row>
    <row r="670" spans="5:55" s="5" customFormat="1" ht="12" customHeight="1" x14ac:dyDescent="0.25">
      <c r="E670" s="26"/>
      <c r="F670" s="26"/>
      <c r="G670" s="26"/>
      <c r="H670" s="26"/>
      <c r="I670" s="26"/>
      <c r="J670" s="16"/>
      <c r="K670" s="26"/>
      <c r="L670" s="26"/>
      <c r="U670" s="38"/>
      <c r="X670" s="26"/>
      <c r="Y670" s="26"/>
      <c r="AG670" s="9"/>
      <c r="AJ670" s="26"/>
      <c r="AK670" s="26"/>
      <c r="AQ670" s="9"/>
      <c r="AR670" s="9"/>
      <c r="AU670" s="26"/>
      <c r="AV670" s="26"/>
      <c r="BB670" s="9"/>
      <c r="BC670" s="9"/>
    </row>
    <row r="671" spans="5:55" s="5" customFormat="1" ht="12" customHeight="1" x14ac:dyDescent="0.25">
      <c r="E671" s="26"/>
      <c r="F671" s="26"/>
      <c r="G671" s="26"/>
      <c r="H671" s="26"/>
      <c r="I671" s="26"/>
      <c r="J671" s="16"/>
      <c r="K671" s="26"/>
      <c r="L671" s="26"/>
      <c r="U671" s="38"/>
      <c r="X671" s="26"/>
      <c r="Y671" s="26"/>
      <c r="AG671" s="9"/>
      <c r="AJ671" s="26"/>
      <c r="AK671" s="26"/>
      <c r="AQ671" s="9"/>
      <c r="AR671" s="9"/>
      <c r="AU671" s="26"/>
      <c r="AV671" s="26"/>
      <c r="BB671" s="9"/>
      <c r="BC671" s="9"/>
    </row>
    <row r="672" spans="5:55" s="5" customFormat="1" ht="12" customHeight="1" x14ac:dyDescent="0.25">
      <c r="E672" s="26"/>
      <c r="F672" s="26"/>
      <c r="G672" s="26"/>
      <c r="H672" s="26"/>
      <c r="I672" s="26"/>
      <c r="J672" s="16"/>
      <c r="K672" s="26"/>
      <c r="L672" s="26"/>
      <c r="U672" s="38"/>
      <c r="X672" s="26"/>
      <c r="Y672" s="26"/>
      <c r="AG672" s="9"/>
      <c r="AJ672" s="26"/>
      <c r="AK672" s="26"/>
      <c r="AQ672" s="9"/>
      <c r="AR672" s="9"/>
      <c r="AU672" s="26"/>
      <c r="AV672" s="26"/>
      <c r="BB672" s="9"/>
      <c r="BC672" s="9"/>
    </row>
    <row r="673" spans="3:55" s="5" customFormat="1" ht="12" customHeight="1" x14ac:dyDescent="0.25">
      <c r="E673" s="26"/>
      <c r="F673" s="26"/>
      <c r="G673" s="26"/>
      <c r="H673" s="26"/>
      <c r="I673" s="26"/>
      <c r="J673" s="16"/>
      <c r="K673" s="26"/>
      <c r="L673" s="26"/>
      <c r="U673" s="38"/>
      <c r="X673" s="26"/>
      <c r="Y673" s="26"/>
      <c r="AG673" s="9"/>
      <c r="AJ673" s="26"/>
      <c r="AK673" s="26"/>
      <c r="AQ673" s="9"/>
      <c r="AR673" s="9"/>
      <c r="AU673" s="26"/>
      <c r="AV673" s="26"/>
      <c r="BB673" s="9"/>
      <c r="BC673" s="9"/>
    </row>
    <row r="674" spans="3:55" s="5" customFormat="1" ht="12" customHeight="1" x14ac:dyDescent="0.25">
      <c r="C674" s="9"/>
      <c r="D674" s="7"/>
      <c r="J674" s="38"/>
      <c r="U674" s="38"/>
      <c r="X674" s="26"/>
      <c r="Y674" s="26"/>
      <c r="AG674" s="9"/>
      <c r="AJ674" s="26"/>
      <c r="AK674" s="26"/>
      <c r="AQ674" s="9"/>
      <c r="AR674" s="9"/>
      <c r="AU674" s="26"/>
      <c r="AV674" s="26"/>
      <c r="BB674" s="9"/>
      <c r="BC674" s="9"/>
    </row>
    <row r="675" spans="3:55" s="5" customFormat="1" ht="12" customHeight="1" x14ac:dyDescent="0.25">
      <c r="C675" s="9"/>
      <c r="D675" s="3"/>
      <c r="J675" s="38"/>
      <c r="U675" s="38"/>
      <c r="X675" s="26"/>
      <c r="Y675" s="26"/>
      <c r="AG675" s="9"/>
      <c r="AJ675" s="26"/>
      <c r="AK675" s="26"/>
      <c r="AQ675" s="9"/>
      <c r="AR675" s="9"/>
      <c r="AU675" s="26"/>
      <c r="AV675" s="26"/>
      <c r="BB675" s="9"/>
      <c r="BC675" s="9"/>
    </row>
    <row r="676" spans="3:55" s="5" customFormat="1" ht="12" customHeight="1" x14ac:dyDescent="0.25">
      <c r="C676" s="9"/>
      <c r="D676" s="8"/>
      <c r="J676" s="38"/>
      <c r="U676" s="38"/>
      <c r="X676" s="26"/>
      <c r="Y676" s="26"/>
      <c r="AG676" s="9"/>
      <c r="AJ676" s="26"/>
      <c r="AK676" s="26"/>
      <c r="AQ676" s="9"/>
      <c r="AR676" s="9"/>
      <c r="AU676" s="26"/>
      <c r="AV676" s="26"/>
      <c r="BB676" s="9"/>
      <c r="BC676" s="9"/>
    </row>
    <row r="677" spans="3:55" s="5" customFormat="1" ht="12" customHeight="1" x14ac:dyDescent="0.25">
      <c r="C677" s="9"/>
      <c r="D677" s="8"/>
      <c r="J677" s="38"/>
      <c r="U677" s="38"/>
      <c r="X677" s="26"/>
      <c r="Y677" s="26"/>
      <c r="AG677" s="9"/>
      <c r="AJ677" s="26"/>
      <c r="AK677" s="26"/>
      <c r="AQ677" s="9"/>
      <c r="AR677" s="9"/>
      <c r="AU677" s="26"/>
      <c r="AV677" s="26"/>
      <c r="BB677" s="9"/>
      <c r="BC677" s="9"/>
    </row>
    <row r="678" spans="3:55" s="5" customFormat="1" ht="12" customHeight="1" x14ac:dyDescent="0.25">
      <c r="C678" s="9"/>
      <c r="D678" s="8"/>
      <c r="J678" s="38"/>
      <c r="U678" s="38"/>
      <c r="X678" s="26"/>
      <c r="Y678" s="26"/>
      <c r="AG678" s="9"/>
      <c r="AJ678" s="26"/>
      <c r="AK678" s="26"/>
      <c r="AQ678" s="9"/>
      <c r="AR678" s="9"/>
      <c r="AU678" s="26"/>
      <c r="AV678" s="26"/>
      <c r="BB678" s="9"/>
      <c r="BC678" s="9"/>
    </row>
    <row r="679" spans="3:55" s="5" customFormat="1" ht="12" customHeight="1" x14ac:dyDescent="0.25">
      <c r="C679" s="9"/>
      <c r="D679" s="8"/>
      <c r="J679" s="38"/>
      <c r="U679" s="38"/>
      <c r="X679" s="26"/>
      <c r="Y679" s="26"/>
      <c r="AG679" s="9"/>
      <c r="AJ679" s="26"/>
      <c r="AK679" s="26"/>
      <c r="AQ679" s="9"/>
      <c r="AR679" s="9"/>
      <c r="AU679" s="26"/>
      <c r="AV679" s="26"/>
      <c r="BB679" s="9"/>
      <c r="BC679" s="9"/>
    </row>
    <row r="680" spans="3:55" s="5" customFormat="1" ht="12" customHeight="1" x14ac:dyDescent="0.25">
      <c r="C680" s="9"/>
      <c r="D680" s="8"/>
      <c r="J680" s="38"/>
      <c r="U680" s="38"/>
      <c r="X680" s="26"/>
      <c r="Y680" s="26"/>
      <c r="AG680" s="9"/>
      <c r="AJ680" s="26"/>
      <c r="AK680" s="26"/>
      <c r="AQ680" s="9"/>
      <c r="AR680" s="9"/>
      <c r="AU680" s="26"/>
      <c r="AV680" s="26"/>
      <c r="BB680" s="9"/>
      <c r="BC680" s="9"/>
    </row>
    <row r="681" spans="3:55" s="5" customFormat="1" ht="12" customHeight="1" x14ac:dyDescent="0.25">
      <c r="C681" s="9"/>
      <c r="D681" s="8"/>
      <c r="J681" s="38"/>
      <c r="U681" s="38"/>
      <c r="X681" s="26"/>
      <c r="Y681" s="26"/>
      <c r="AG681" s="9"/>
      <c r="AJ681" s="26"/>
      <c r="AK681" s="26"/>
      <c r="AQ681" s="9"/>
      <c r="AR681" s="9"/>
      <c r="AU681" s="26"/>
      <c r="AV681" s="26"/>
      <c r="BB681" s="9"/>
      <c r="BC681" s="9"/>
    </row>
    <row r="682" spans="3:55" s="5" customFormat="1" ht="12" customHeight="1" x14ac:dyDescent="0.25">
      <c r="C682" s="9"/>
      <c r="D682" s="8"/>
      <c r="J682" s="38"/>
      <c r="U682" s="38"/>
      <c r="X682" s="26"/>
      <c r="Y682" s="26"/>
      <c r="AG682" s="9"/>
      <c r="AJ682" s="26"/>
      <c r="AK682" s="26"/>
      <c r="AQ682" s="9"/>
      <c r="AR682" s="9"/>
      <c r="AU682" s="26"/>
      <c r="AV682" s="26"/>
      <c r="BB682" s="9"/>
      <c r="BC682" s="9"/>
    </row>
    <row r="683" spans="3:55" s="5" customFormat="1" ht="12" customHeight="1" x14ac:dyDescent="0.25">
      <c r="C683" s="9"/>
      <c r="D683" s="17"/>
      <c r="J683" s="38"/>
      <c r="U683" s="38"/>
      <c r="X683" s="26"/>
      <c r="Y683" s="26"/>
      <c r="AG683" s="9"/>
      <c r="AJ683" s="26"/>
      <c r="AK683" s="26"/>
      <c r="AQ683" s="9"/>
      <c r="AR683" s="9"/>
      <c r="AU683" s="26"/>
      <c r="AV683" s="26"/>
      <c r="BB683" s="9"/>
      <c r="BC683" s="9"/>
    </row>
    <row r="684" spans="3:55" s="5" customFormat="1" ht="12" customHeight="1" x14ac:dyDescent="0.25">
      <c r="C684" s="9"/>
      <c r="D684" s="8"/>
      <c r="J684" s="38"/>
      <c r="U684" s="38"/>
      <c r="X684" s="26"/>
      <c r="Y684" s="26"/>
      <c r="AG684" s="9"/>
      <c r="AJ684" s="26"/>
      <c r="AK684" s="26"/>
      <c r="AQ684" s="9"/>
      <c r="AR684" s="9"/>
      <c r="AU684" s="26"/>
      <c r="AV684" s="26"/>
      <c r="BB684" s="9"/>
      <c r="BC684" s="9"/>
    </row>
    <row r="685" spans="3:55" s="5" customFormat="1" ht="12" customHeight="1" x14ac:dyDescent="0.25">
      <c r="C685" s="9"/>
      <c r="D685" s="17"/>
      <c r="J685" s="38"/>
      <c r="U685" s="38"/>
      <c r="X685" s="26"/>
      <c r="Y685" s="26"/>
      <c r="AG685" s="9"/>
      <c r="AJ685" s="26"/>
      <c r="AK685" s="26"/>
      <c r="AQ685" s="9"/>
      <c r="AR685" s="9"/>
      <c r="AU685" s="26"/>
      <c r="AV685" s="26"/>
      <c r="BB685" s="9"/>
      <c r="BC685" s="9"/>
    </row>
    <row r="686" spans="3:55" s="5" customFormat="1" ht="12" customHeight="1" x14ac:dyDescent="0.25">
      <c r="C686" s="9"/>
      <c r="D686" s="8"/>
      <c r="J686" s="38"/>
      <c r="U686" s="38"/>
      <c r="X686" s="26"/>
      <c r="Y686" s="26"/>
      <c r="AG686" s="9"/>
      <c r="AJ686" s="26"/>
      <c r="AK686" s="26"/>
      <c r="AQ686" s="9"/>
      <c r="AR686" s="9"/>
      <c r="AU686" s="26"/>
      <c r="AV686" s="26"/>
      <c r="BB686" s="9"/>
      <c r="BC686" s="9"/>
    </row>
    <row r="687" spans="3:55" s="5" customFormat="1" ht="12" customHeight="1" x14ac:dyDescent="0.25">
      <c r="E687" s="26"/>
      <c r="F687" s="26"/>
      <c r="G687" s="26"/>
      <c r="H687" s="26"/>
      <c r="I687" s="26"/>
      <c r="J687" s="16"/>
      <c r="K687" s="26"/>
      <c r="L687" s="26"/>
      <c r="U687" s="38"/>
      <c r="X687" s="26"/>
      <c r="Y687" s="26"/>
      <c r="AG687" s="9"/>
      <c r="AJ687" s="26"/>
      <c r="AK687" s="26"/>
      <c r="AQ687" s="9"/>
      <c r="AR687" s="9"/>
      <c r="AU687" s="26"/>
      <c r="AV687" s="26"/>
      <c r="BB687" s="9"/>
      <c r="BC687" s="9"/>
    </row>
    <row r="688" spans="3:55" s="5" customFormat="1" ht="12" customHeight="1" x14ac:dyDescent="0.25">
      <c r="E688" s="26"/>
      <c r="F688" s="26"/>
      <c r="G688" s="26"/>
      <c r="H688" s="26"/>
      <c r="I688" s="26"/>
      <c r="J688" s="16"/>
      <c r="K688" s="26"/>
      <c r="L688" s="26"/>
      <c r="U688" s="38"/>
      <c r="X688" s="26"/>
      <c r="Y688" s="26"/>
      <c r="AG688" s="9"/>
      <c r="AJ688" s="26"/>
      <c r="AK688" s="26"/>
      <c r="AQ688" s="9"/>
      <c r="AR688" s="9"/>
      <c r="AU688" s="26"/>
      <c r="AV688" s="26"/>
      <c r="BB688" s="9"/>
      <c r="BC688" s="9"/>
    </row>
    <row r="689" spans="3:55" s="5" customFormat="1" ht="12" customHeight="1" x14ac:dyDescent="0.25">
      <c r="E689" s="26"/>
      <c r="F689" s="26"/>
      <c r="G689" s="26"/>
      <c r="H689" s="26"/>
      <c r="I689" s="26"/>
      <c r="J689" s="16"/>
      <c r="K689" s="26"/>
      <c r="L689" s="26"/>
      <c r="U689" s="38"/>
      <c r="X689" s="26"/>
      <c r="Y689" s="26"/>
      <c r="AG689" s="9"/>
      <c r="AJ689" s="26"/>
      <c r="AK689" s="26"/>
      <c r="AQ689" s="9"/>
      <c r="AR689" s="9"/>
      <c r="AU689" s="26"/>
      <c r="AV689" s="26"/>
      <c r="BB689" s="9"/>
      <c r="BC689" s="9"/>
    </row>
    <row r="690" spans="3:55" s="5" customFormat="1" ht="12" customHeight="1" x14ac:dyDescent="0.25">
      <c r="E690" s="26"/>
      <c r="F690" s="26"/>
      <c r="G690" s="26"/>
      <c r="H690" s="26"/>
      <c r="I690" s="26"/>
      <c r="J690" s="16"/>
      <c r="K690" s="26"/>
      <c r="L690" s="26"/>
      <c r="U690" s="38"/>
      <c r="X690" s="26"/>
      <c r="Y690" s="26"/>
      <c r="AG690" s="9"/>
      <c r="AJ690" s="26"/>
      <c r="AK690" s="26"/>
      <c r="AQ690" s="9"/>
      <c r="AR690" s="9"/>
      <c r="AU690" s="26"/>
      <c r="AV690" s="26"/>
      <c r="BB690" s="9"/>
      <c r="BC690" s="9"/>
    </row>
    <row r="691" spans="3:55" s="5" customFormat="1" ht="12" customHeight="1" x14ac:dyDescent="0.25">
      <c r="E691" s="26"/>
      <c r="F691" s="26"/>
      <c r="G691" s="26"/>
      <c r="H691" s="26"/>
      <c r="I691" s="26"/>
      <c r="J691" s="16"/>
      <c r="K691" s="26"/>
      <c r="L691" s="26"/>
      <c r="U691" s="38"/>
      <c r="X691" s="26"/>
      <c r="Y691" s="26"/>
      <c r="AG691" s="9"/>
      <c r="AJ691" s="26"/>
      <c r="AK691" s="26"/>
      <c r="AQ691" s="9"/>
      <c r="AR691" s="9"/>
      <c r="AU691" s="26"/>
      <c r="AV691" s="26"/>
      <c r="BB691" s="9"/>
      <c r="BC691" s="9"/>
    </row>
    <row r="692" spans="3:55" s="5" customFormat="1" ht="12" customHeight="1" x14ac:dyDescent="0.25">
      <c r="E692" s="26"/>
      <c r="F692" s="26"/>
      <c r="G692" s="26"/>
      <c r="H692" s="26"/>
      <c r="I692" s="26"/>
      <c r="J692" s="16"/>
      <c r="K692" s="26"/>
      <c r="L692" s="26"/>
      <c r="U692" s="38"/>
      <c r="X692" s="26"/>
      <c r="Y692" s="26"/>
      <c r="AG692" s="9"/>
      <c r="AJ692" s="26"/>
      <c r="AK692" s="26"/>
      <c r="AQ692" s="9"/>
      <c r="AR692" s="9"/>
      <c r="AU692" s="26"/>
      <c r="AV692" s="26"/>
      <c r="BB692" s="9"/>
      <c r="BC692" s="9"/>
    </row>
    <row r="693" spans="3:55" s="5" customFormat="1" ht="12" customHeight="1" x14ac:dyDescent="0.25">
      <c r="E693" s="26"/>
      <c r="F693" s="26"/>
      <c r="G693" s="26"/>
      <c r="H693" s="26"/>
      <c r="I693" s="26"/>
      <c r="J693" s="16"/>
      <c r="K693" s="26"/>
      <c r="L693" s="26"/>
      <c r="U693" s="38"/>
      <c r="X693" s="26"/>
      <c r="Y693" s="26"/>
      <c r="AG693" s="9"/>
      <c r="AJ693" s="26"/>
      <c r="AK693" s="26"/>
      <c r="AQ693" s="9"/>
      <c r="AR693" s="9"/>
      <c r="AU693" s="26"/>
      <c r="AV693" s="26"/>
      <c r="BB693" s="9"/>
      <c r="BC693" s="9"/>
    </row>
    <row r="694" spans="3:55" s="5" customFormat="1" ht="12" customHeight="1" x14ac:dyDescent="0.25">
      <c r="E694" s="26"/>
      <c r="F694" s="26"/>
      <c r="G694" s="26"/>
      <c r="H694" s="26"/>
      <c r="I694" s="26"/>
      <c r="J694" s="16"/>
      <c r="K694" s="26"/>
      <c r="L694" s="26"/>
      <c r="U694" s="38"/>
      <c r="X694" s="26"/>
      <c r="Y694" s="26"/>
      <c r="AG694" s="9"/>
      <c r="AJ694" s="26"/>
      <c r="AK694" s="26"/>
      <c r="AQ694" s="9"/>
      <c r="AR694" s="9"/>
      <c r="AU694" s="26"/>
      <c r="AV694" s="26"/>
      <c r="BB694" s="9"/>
      <c r="BC694" s="9"/>
    </row>
    <row r="695" spans="3:55" s="5" customFormat="1" ht="12" customHeight="1" x14ac:dyDescent="0.25">
      <c r="E695" s="26"/>
      <c r="F695" s="26"/>
      <c r="G695" s="26"/>
      <c r="H695" s="26"/>
      <c r="I695" s="26"/>
      <c r="J695" s="16"/>
      <c r="K695" s="26"/>
      <c r="L695" s="26"/>
      <c r="U695" s="38"/>
      <c r="X695" s="26"/>
      <c r="Y695" s="26"/>
      <c r="AG695" s="9"/>
      <c r="AJ695" s="26"/>
      <c r="AK695" s="26"/>
      <c r="AQ695" s="9"/>
      <c r="AR695" s="9"/>
      <c r="AU695" s="26"/>
      <c r="AV695" s="26"/>
      <c r="BB695" s="9"/>
      <c r="BC695" s="9"/>
    </row>
    <row r="696" spans="3:55" s="5" customFormat="1" ht="12" customHeight="1" x14ac:dyDescent="0.25">
      <c r="E696" s="26"/>
      <c r="F696" s="26"/>
      <c r="G696" s="26"/>
      <c r="H696" s="26"/>
      <c r="I696" s="26"/>
      <c r="J696" s="16"/>
      <c r="K696" s="26"/>
      <c r="L696" s="26"/>
      <c r="U696" s="38"/>
      <c r="X696" s="26"/>
      <c r="Y696" s="26"/>
      <c r="AG696" s="9"/>
      <c r="AJ696" s="26"/>
      <c r="AK696" s="26"/>
      <c r="AQ696" s="9"/>
      <c r="AR696" s="9"/>
      <c r="AU696" s="26"/>
      <c r="AV696" s="26"/>
      <c r="BB696" s="9"/>
      <c r="BC696" s="9"/>
    </row>
    <row r="697" spans="3:55" s="5" customFormat="1" ht="12" customHeight="1" x14ac:dyDescent="0.25">
      <c r="E697" s="26"/>
      <c r="F697" s="26"/>
      <c r="G697" s="26"/>
      <c r="H697" s="26"/>
      <c r="I697" s="26"/>
      <c r="J697" s="16"/>
      <c r="K697" s="26"/>
      <c r="L697" s="26"/>
      <c r="U697" s="38"/>
      <c r="X697" s="26"/>
      <c r="Y697" s="26"/>
      <c r="AG697" s="9"/>
      <c r="AJ697" s="26"/>
      <c r="AK697" s="26"/>
      <c r="AQ697" s="9"/>
      <c r="AR697" s="9"/>
      <c r="AU697" s="26"/>
      <c r="AV697" s="26"/>
      <c r="BB697" s="9"/>
      <c r="BC697" s="9"/>
    </row>
    <row r="698" spans="3:55" s="5" customFormat="1" ht="12" customHeight="1" x14ac:dyDescent="0.25">
      <c r="E698" s="26"/>
      <c r="F698" s="26"/>
      <c r="G698" s="26"/>
      <c r="H698" s="26"/>
      <c r="I698" s="26"/>
      <c r="J698" s="16"/>
      <c r="K698" s="26"/>
      <c r="L698" s="26"/>
      <c r="U698" s="38"/>
      <c r="X698" s="26"/>
      <c r="Y698" s="26"/>
      <c r="AG698" s="9"/>
      <c r="AJ698" s="26"/>
      <c r="AK698" s="26"/>
      <c r="AQ698" s="9"/>
      <c r="AR698" s="9"/>
      <c r="AU698" s="26"/>
      <c r="AV698" s="26"/>
      <c r="BB698" s="9"/>
      <c r="BC698" s="9"/>
    </row>
    <row r="699" spans="3:55" s="5" customFormat="1" ht="12" customHeight="1" x14ac:dyDescent="0.25">
      <c r="E699" s="26"/>
      <c r="F699" s="26"/>
      <c r="G699" s="26"/>
      <c r="H699" s="26"/>
      <c r="I699" s="26"/>
      <c r="J699" s="16"/>
      <c r="K699" s="26"/>
      <c r="L699" s="26"/>
      <c r="U699" s="38"/>
      <c r="X699" s="26"/>
      <c r="Y699" s="26"/>
      <c r="AG699" s="9"/>
      <c r="AJ699" s="26"/>
      <c r="AK699" s="26"/>
      <c r="AQ699" s="9"/>
      <c r="AR699" s="9"/>
      <c r="AU699" s="26"/>
      <c r="AV699" s="26"/>
      <c r="BB699" s="9"/>
      <c r="BC699" s="9"/>
    </row>
    <row r="700" spans="3:55" s="5" customFormat="1" ht="12" customHeight="1" x14ac:dyDescent="0.25">
      <c r="E700" s="26"/>
      <c r="F700" s="26"/>
      <c r="G700" s="26"/>
      <c r="H700" s="26"/>
      <c r="I700" s="26"/>
      <c r="J700" s="16"/>
      <c r="K700" s="26"/>
      <c r="L700" s="26"/>
      <c r="U700" s="38"/>
      <c r="X700" s="26"/>
      <c r="Y700" s="26"/>
      <c r="AG700" s="9"/>
      <c r="AJ700" s="26"/>
      <c r="AK700" s="26"/>
      <c r="AQ700" s="9"/>
      <c r="AR700" s="9"/>
      <c r="AU700" s="26"/>
      <c r="AV700" s="26"/>
      <c r="BB700" s="9"/>
      <c r="BC700" s="9"/>
    </row>
    <row r="701" spans="3:55" s="5" customFormat="1" ht="12" customHeight="1" x14ac:dyDescent="0.25">
      <c r="E701" s="26"/>
      <c r="F701" s="26"/>
      <c r="G701" s="26"/>
      <c r="H701" s="26"/>
      <c r="I701" s="26"/>
      <c r="J701" s="16"/>
      <c r="K701" s="26"/>
      <c r="L701" s="26"/>
      <c r="U701" s="38"/>
      <c r="X701" s="26"/>
      <c r="Y701" s="26"/>
      <c r="AG701" s="9"/>
      <c r="AJ701" s="26"/>
      <c r="AK701" s="26"/>
      <c r="AQ701" s="9"/>
      <c r="AR701" s="9"/>
      <c r="AU701" s="26"/>
      <c r="AV701" s="26"/>
      <c r="BB701" s="9"/>
      <c r="BC701" s="9"/>
    </row>
    <row r="704" spans="3:55" ht="12" customHeight="1" x14ac:dyDescent="0.25">
      <c r="C704" s="9"/>
      <c r="D704" s="7"/>
      <c r="E704" s="5"/>
      <c r="F704" s="5"/>
      <c r="G704" s="5"/>
      <c r="H704" s="5"/>
      <c r="I704" s="5"/>
      <c r="J704" s="38"/>
      <c r="K704" s="5"/>
      <c r="L704" s="5"/>
      <c r="O704" s="7"/>
    </row>
    <row r="705" spans="3:24" ht="12" customHeight="1" x14ac:dyDescent="0.25">
      <c r="C705" s="9"/>
      <c r="D705" s="8"/>
      <c r="E705" s="5"/>
      <c r="F705" s="5"/>
      <c r="G705" s="5"/>
      <c r="H705" s="5"/>
      <c r="I705" s="5"/>
      <c r="J705" s="38"/>
      <c r="K705" s="5"/>
      <c r="L705" s="5"/>
      <c r="N705" s="9"/>
      <c r="X705" s="5"/>
    </row>
    <row r="706" spans="3:24" ht="12" customHeight="1" x14ac:dyDescent="0.25">
      <c r="C706" s="9"/>
      <c r="D706" s="8"/>
      <c r="E706" s="5"/>
      <c r="F706" s="5"/>
      <c r="G706" s="5"/>
      <c r="H706" s="5"/>
      <c r="I706" s="5"/>
      <c r="J706" s="38"/>
      <c r="K706" s="5"/>
      <c r="L706" s="5"/>
      <c r="N706" s="9"/>
    </row>
    <row r="707" spans="3:24" ht="12" customHeight="1" x14ac:dyDescent="0.25">
      <c r="C707" s="9"/>
      <c r="D707" s="3"/>
      <c r="E707" s="5"/>
      <c r="F707" s="5"/>
      <c r="G707" s="5"/>
      <c r="H707" s="5"/>
      <c r="I707" s="5"/>
      <c r="J707" s="38"/>
      <c r="K707" s="5"/>
      <c r="L707" s="5"/>
      <c r="N707" s="9"/>
    </row>
    <row r="708" spans="3:24" ht="12" customHeight="1" x14ac:dyDescent="0.25">
      <c r="C708" s="9"/>
      <c r="D708" s="8"/>
      <c r="E708" s="5"/>
      <c r="F708" s="5"/>
      <c r="G708" s="5"/>
      <c r="H708" s="5"/>
      <c r="I708" s="5"/>
      <c r="J708" s="38"/>
      <c r="K708" s="5"/>
      <c r="L708" s="5"/>
      <c r="N708" s="9"/>
    </row>
    <row r="709" spans="3:24" ht="12" customHeight="1" x14ac:dyDescent="0.25">
      <c r="C709" s="9"/>
      <c r="D709" s="8"/>
      <c r="E709" s="5"/>
      <c r="F709" s="5"/>
      <c r="G709" s="5"/>
      <c r="H709" s="5"/>
      <c r="I709" s="5"/>
      <c r="J709" s="38"/>
      <c r="K709" s="5"/>
      <c r="L709" s="5"/>
      <c r="N709" s="9"/>
      <c r="O709" s="15"/>
    </row>
    <row r="710" spans="3:24" ht="12" customHeight="1" x14ac:dyDescent="0.25">
      <c r="C710" s="9"/>
      <c r="D710" s="8"/>
      <c r="E710" s="5"/>
      <c r="F710" s="5"/>
      <c r="G710" s="5"/>
      <c r="H710" s="5"/>
      <c r="I710" s="5"/>
      <c r="J710" s="38"/>
      <c r="K710" s="5"/>
      <c r="L710" s="5"/>
      <c r="N710" s="9"/>
      <c r="O710" s="15"/>
    </row>
    <row r="711" spans="3:24" ht="12" customHeight="1" x14ac:dyDescent="0.25">
      <c r="C711" s="9"/>
      <c r="D711" s="6"/>
      <c r="E711" s="5"/>
      <c r="F711" s="5"/>
      <c r="G711" s="5"/>
      <c r="H711" s="5"/>
      <c r="I711" s="5"/>
      <c r="J711" s="38"/>
      <c r="K711" s="5"/>
      <c r="L711" s="5"/>
    </row>
    <row r="714" spans="3:24" ht="12" customHeight="1" x14ac:dyDescent="0.25">
      <c r="C714" s="9"/>
      <c r="D714" s="7"/>
      <c r="E714" s="5"/>
      <c r="F714" s="5"/>
      <c r="G714" s="5"/>
      <c r="H714" s="5"/>
      <c r="I714" s="5"/>
      <c r="J714" s="38"/>
      <c r="K714" s="5"/>
      <c r="L714" s="5"/>
      <c r="O714" s="7"/>
    </row>
    <row r="715" spans="3:24" ht="12" customHeight="1" x14ac:dyDescent="0.25">
      <c r="C715" s="9"/>
      <c r="D715" s="8"/>
      <c r="E715" s="5"/>
      <c r="F715" s="5"/>
      <c r="G715" s="5"/>
      <c r="H715" s="5"/>
      <c r="I715" s="5"/>
      <c r="J715" s="38"/>
      <c r="K715" s="5"/>
      <c r="L715" s="5"/>
      <c r="N715" s="9"/>
      <c r="O715" s="15"/>
      <c r="X715" s="5"/>
    </row>
    <row r="716" spans="3:24" ht="12" customHeight="1" x14ac:dyDescent="0.25">
      <c r="C716" s="9"/>
      <c r="D716" s="8"/>
      <c r="E716" s="5"/>
      <c r="F716" s="5"/>
      <c r="G716" s="5"/>
      <c r="H716" s="5"/>
      <c r="I716" s="5"/>
      <c r="J716" s="38"/>
      <c r="K716" s="5"/>
      <c r="L716" s="5"/>
      <c r="N716" s="9"/>
      <c r="X716" s="5"/>
    </row>
    <row r="717" spans="3:24" ht="12" customHeight="1" x14ac:dyDescent="0.25">
      <c r="C717" s="9"/>
      <c r="D717" s="8"/>
      <c r="E717" s="5"/>
      <c r="F717" s="5"/>
      <c r="G717" s="5"/>
      <c r="H717" s="5"/>
      <c r="I717" s="5"/>
      <c r="J717" s="38"/>
      <c r="K717" s="5"/>
      <c r="L717" s="5"/>
      <c r="N717" s="9"/>
      <c r="X717" s="5"/>
    </row>
    <row r="718" spans="3:24" ht="12" customHeight="1" x14ac:dyDescent="0.25">
      <c r="C718" s="9"/>
      <c r="D718" s="8"/>
      <c r="E718" s="5"/>
      <c r="F718" s="5"/>
      <c r="G718" s="5"/>
      <c r="H718" s="5"/>
      <c r="I718" s="5"/>
      <c r="J718" s="38"/>
      <c r="K718" s="5"/>
      <c r="L718" s="5"/>
      <c r="N718" s="9"/>
      <c r="X718" s="5"/>
    </row>
    <row r="719" spans="3:24" ht="12" customHeight="1" x14ac:dyDescent="0.25">
      <c r="C719" s="9"/>
      <c r="D719" s="17"/>
      <c r="E719" s="5"/>
      <c r="F719" s="5"/>
      <c r="G719" s="5"/>
      <c r="H719" s="5"/>
      <c r="I719" s="5"/>
      <c r="J719" s="38"/>
      <c r="K719" s="5"/>
      <c r="L719" s="5"/>
      <c r="N719" s="9"/>
      <c r="X719" s="5"/>
    </row>
    <row r="720" spans="3:24" ht="12" customHeight="1" x14ac:dyDescent="0.25">
      <c r="C720" s="9"/>
      <c r="D720" s="8"/>
      <c r="E720" s="5"/>
      <c r="F720" s="5"/>
      <c r="G720" s="5"/>
      <c r="H720" s="5"/>
      <c r="I720" s="5"/>
      <c r="J720" s="38"/>
      <c r="K720" s="5"/>
      <c r="L720" s="5"/>
      <c r="N720" s="9"/>
      <c r="X720" s="5"/>
    </row>
    <row r="721" spans="3:55" ht="12" customHeight="1" x14ac:dyDescent="0.25">
      <c r="C721" s="9"/>
      <c r="D721" s="3"/>
      <c r="E721" s="5"/>
      <c r="F721" s="5"/>
      <c r="G721" s="5"/>
      <c r="H721" s="5"/>
      <c r="I721" s="5"/>
      <c r="J721" s="38"/>
      <c r="K721" s="5"/>
      <c r="L721" s="5"/>
      <c r="N721" s="9"/>
      <c r="X721" s="5"/>
    </row>
    <row r="722" spans="3:55" ht="12" customHeight="1" x14ac:dyDescent="0.25">
      <c r="C722" s="9"/>
      <c r="D722" s="8"/>
      <c r="E722" s="5"/>
      <c r="F722" s="5"/>
      <c r="G722" s="5"/>
      <c r="H722" s="5"/>
      <c r="I722" s="5"/>
      <c r="J722" s="38"/>
      <c r="K722" s="5"/>
      <c r="L722" s="5"/>
      <c r="N722" s="9"/>
      <c r="X722" s="5"/>
    </row>
    <row r="723" spans="3:55" ht="12" customHeight="1" x14ac:dyDescent="0.25">
      <c r="C723" s="9"/>
      <c r="D723" s="17"/>
      <c r="E723" s="5"/>
      <c r="F723" s="5"/>
      <c r="G723" s="5"/>
      <c r="H723" s="5"/>
      <c r="I723" s="5"/>
      <c r="J723" s="38"/>
      <c r="K723" s="5"/>
      <c r="L723" s="5"/>
      <c r="N723" s="9"/>
      <c r="O723" s="15"/>
      <c r="X723" s="5"/>
    </row>
    <row r="724" spans="3:55" ht="12" customHeight="1" x14ac:dyDescent="0.25">
      <c r="C724" s="9"/>
      <c r="D724" s="8"/>
      <c r="E724" s="5"/>
      <c r="F724" s="5"/>
      <c r="G724" s="5"/>
      <c r="H724" s="5"/>
      <c r="I724" s="5"/>
      <c r="J724" s="38"/>
      <c r="K724" s="5"/>
      <c r="L724" s="5"/>
      <c r="N724" s="9"/>
      <c r="X724" s="5"/>
    </row>
    <row r="725" spans="3:55" ht="12" customHeight="1" x14ac:dyDescent="0.25">
      <c r="C725" s="9"/>
      <c r="D725" s="8"/>
      <c r="E725" s="5"/>
      <c r="F725" s="5"/>
      <c r="G725" s="5"/>
      <c r="H725" s="5"/>
      <c r="I725" s="5"/>
      <c r="J725" s="38"/>
      <c r="K725" s="5"/>
      <c r="L725" s="5"/>
      <c r="N725" s="9"/>
      <c r="X725" s="5"/>
    </row>
    <row r="726" spans="3:55" ht="12" customHeight="1" x14ac:dyDescent="0.25">
      <c r="C726" s="9"/>
      <c r="D726" s="8"/>
      <c r="E726" s="5"/>
      <c r="F726" s="5"/>
      <c r="G726" s="5"/>
      <c r="H726" s="5"/>
      <c r="I726" s="5"/>
      <c r="J726" s="38"/>
      <c r="K726" s="5"/>
      <c r="L726" s="5"/>
      <c r="N726" s="9"/>
      <c r="X726" s="5"/>
    </row>
    <row r="727" spans="3:55" ht="12" customHeight="1" x14ac:dyDescent="0.25">
      <c r="C727" s="9"/>
      <c r="D727" s="20"/>
      <c r="E727" s="5"/>
      <c r="F727" s="5"/>
      <c r="G727" s="5"/>
      <c r="H727" s="5"/>
      <c r="I727" s="5"/>
      <c r="J727" s="38"/>
      <c r="K727" s="5"/>
      <c r="L727" s="5"/>
    </row>
    <row r="728" spans="3:55" ht="12" customHeight="1" x14ac:dyDescent="0.25">
      <c r="C728" s="9"/>
      <c r="D728" s="20"/>
      <c r="E728" s="5"/>
      <c r="F728" s="5"/>
      <c r="G728" s="5"/>
      <c r="H728" s="5"/>
      <c r="I728" s="5"/>
      <c r="J728" s="38"/>
      <c r="K728" s="5"/>
      <c r="L728" s="5"/>
    </row>
    <row r="729" spans="3:55" ht="12" customHeight="1" x14ac:dyDescent="0.25">
      <c r="C729" s="9"/>
      <c r="D729" s="20"/>
      <c r="E729" s="5"/>
      <c r="F729" s="5"/>
      <c r="G729" s="5"/>
      <c r="H729" s="5"/>
      <c r="I729" s="5"/>
      <c r="J729" s="38"/>
      <c r="K729" s="5"/>
      <c r="L729" s="5"/>
    </row>
    <row r="730" spans="3:55" ht="12" customHeight="1" x14ac:dyDescent="0.25">
      <c r="C730" s="9"/>
      <c r="D730" s="21"/>
      <c r="E730" s="5"/>
      <c r="F730" s="5"/>
      <c r="G730" s="5"/>
      <c r="H730" s="5"/>
      <c r="I730" s="5"/>
      <c r="J730" s="38"/>
      <c r="K730" s="5"/>
      <c r="L730" s="5"/>
    </row>
    <row r="732" spans="3:55" ht="12" customHeight="1" x14ac:dyDescent="0.25">
      <c r="C732" s="9"/>
      <c r="D732" s="18"/>
      <c r="E732" s="13"/>
      <c r="F732" s="13"/>
      <c r="G732" s="13"/>
      <c r="H732" s="13"/>
      <c r="I732" s="13"/>
      <c r="J732" s="10"/>
      <c r="K732" s="13"/>
      <c r="L732" s="13"/>
      <c r="M732" s="13"/>
    </row>
    <row r="733" spans="3:55" ht="12" customHeight="1" x14ac:dyDescent="0.25">
      <c r="C733" s="9"/>
      <c r="D733" s="13"/>
      <c r="E733" s="13"/>
      <c r="F733" s="13"/>
      <c r="G733" s="13"/>
      <c r="H733" s="13"/>
      <c r="I733" s="13"/>
      <c r="J733" s="10"/>
      <c r="K733" s="13"/>
      <c r="L733" s="13"/>
    </row>
    <row r="734" spans="3:55" s="5" customFormat="1" ht="12" customHeight="1" x14ac:dyDescent="0.25">
      <c r="C734" s="9"/>
      <c r="D734" s="13"/>
      <c r="E734" s="13"/>
      <c r="F734" s="13"/>
      <c r="G734" s="13"/>
      <c r="H734" s="13"/>
      <c r="I734" s="13"/>
      <c r="J734" s="10"/>
      <c r="K734" s="13"/>
      <c r="L734" s="13"/>
      <c r="U734" s="38"/>
      <c r="X734" s="26"/>
      <c r="Y734" s="26"/>
      <c r="AG734" s="9"/>
      <c r="AJ734" s="26"/>
      <c r="AK734" s="26"/>
      <c r="AQ734" s="9"/>
      <c r="AR734" s="9"/>
      <c r="AU734" s="26"/>
      <c r="AV734" s="26"/>
      <c r="BB734" s="9"/>
      <c r="BC734" s="9"/>
    </row>
    <row r="735" spans="3:55" s="5" customFormat="1" ht="12" customHeight="1" x14ac:dyDescent="0.25">
      <c r="C735" s="9"/>
      <c r="D735" s="15"/>
      <c r="E735" s="13"/>
      <c r="F735" s="13"/>
      <c r="G735" s="13"/>
      <c r="H735" s="13"/>
      <c r="I735" s="13"/>
      <c r="J735" s="10"/>
      <c r="K735" s="13"/>
      <c r="L735" s="13"/>
      <c r="U735" s="38"/>
      <c r="X735" s="26"/>
      <c r="Y735" s="26"/>
      <c r="AG735" s="9"/>
      <c r="AJ735" s="26"/>
      <c r="AK735" s="26"/>
      <c r="AQ735" s="9"/>
      <c r="AR735" s="9"/>
      <c r="AU735" s="26"/>
      <c r="AV735" s="26"/>
      <c r="BB735" s="9"/>
      <c r="BC735" s="9"/>
    </row>
    <row r="736" spans="3:55" s="5" customFormat="1" ht="12" customHeight="1" x14ac:dyDescent="0.25">
      <c r="C736" s="9"/>
      <c r="D736" s="13"/>
      <c r="E736" s="13"/>
      <c r="F736" s="13"/>
      <c r="G736" s="13"/>
      <c r="H736" s="13"/>
      <c r="I736" s="13"/>
      <c r="J736" s="10"/>
      <c r="K736" s="13"/>
      <c r="L736" s="13"/>
      <c r="U736" s="38"/>
      <c r="X736" s="26"/>
      <c r="Y736" s="26"/>
      <c r="AG736" s="9"/>
      <c r="AJ736" s="26"/>
      <c r="AK736" s="26"/>
      <c r="AQ736" s="9"/>
      <c r="AR736" s="9"/>
      <c r="AU736" s="26"/>
      <c r="AV736" s="26"/>
      <c r="BB736" s="9"/>
      <c r="BC736" s="9"/>
    </row>
    <row r="737" spans="3:55" s="5" customFormat="1" ht="12" customHeight="1" x14ac:dyDescent="0.25">
      <c r="C737" s="9"/>
      <c r="D737" s="13"/>
      <c r="E737" s="13"/>
      <c r="F737" s="13"/>
      <c r="G737" s="13"/>
      <c r="H737" s="13"/>
      <c r="I737" s="13"/>
      <c r="J737" s="10"/>
      <c r="K737" s="13"/>
      <c r="L737" s="13"/>
      <c r="U737" s="38"/>
      <c r="X737" s="26"/>
      <c r="Y737" s="26"/>
      <c r="AG737" s="9"/>
      <c r="AJ737" s="26"/>
      <c r="AK737" s="26"/>
      <c r="AQ737" s="9"/>
      <c r="AR737" s="9"/>
      <c r="AU737" s="26"/>
      <c r="AV737" s="26"/>
      <c r="BB737" s="9"/>
      <c r="BC737" s="9"/>
    </row>
    <row r="738" spans="3:55" s="5" customFormat="1" ht="12" customHeight="1" x14ac:dyDescent="0.25">
      <c r="C738" s="9"/>
      <c r="D738" s="19"/>
      <c r="E738" s="13"/>
      <c r="F738" s="13"/>
      <c r="G738" s="13"/>
      <c r="H738" s="13"/>
      <c r="I738" s="13"/>
      <c r="J738" s="10"/>
      <c r="K738" s="13"/>
      <c r="L738" s="13"/>
      <c r="U738" s="38"/>
      <c r="X738" s="26"/>
      <c r="Y738" s="26"/>
      <c r="AG738" s="9"/>
      <c r="AJ738" s="26"/>
      <c r="AK738" s="26"/>
      <c r="AQ738" s="9"/>
      <c r="AR738" s="9"/>
      <c r="AU738" s="26"/>
      <c r="AV738" s="26"/>
      <c r="BB738" s="9"/>
      <c r="BC738" s="9"/>
    </row>
    <row r="739" spans="3:55" s="5" customFormat="1" ht="12" customHeight="1" x14ac:dyDescent="0.25">
      <c r="C739" s="9"/>
      <c r="D739" s="4"/>
      <c r="E739" s="13"/>
      <c r="F739" s="13"/>
      <c r="G739" s="13"/>
      <c r="H739" s="13"/>
      <c r="I739" s="13"/>
      <c r="J739" s="10"/>
      <c r="K739" s="13"/>
      <c r="L739" s="13"/>
      <c r="U739" s="38"/>
      <c r="X739" s="26"/>
      <c r="Y739" s="26"/>
      <c r="AG739" s="9"/>
      <c r="AJ739" s="26"/>
      <c r="AK739" s="26"/>
      <c r="AQ739" s="9"/>
      <c r="AR739" s="9"/>
      <c r="AU739" s="26"/>
      <c r="AV739" s="26"/>
      <c r="BB739" s="9"/>
      <c r="BC739" s="9"/>
    </row>
    <row r="740" spans="3:55" s="5" customFormat="1" ht="12" customHeight="1" x14ac:dyDescent="0.25">
      <c r="C740" s="9"/>
      <c r="D740" s="13"/>
      <c r="E740" s="13"/>
      <c r="F740" s="13"/>
      <c r="G740" s="13"/>
      <c r="H740" s="13"/>
      <c r="I740" s="13"/>
      <c r="J740" s="10"/>
      <c r="K740" s="13"/>
      <c r="L740" s="13"/>
      <c r="U740" s="38"/>
      <c r="X740" s="26"/>
      <c r="Y740" s="26"/>
      <c r="AG740" s="9"/>
      <c r="AJ740" s="26"/>
      <c r="AK740" s="26"/>
      <c r="AQ740" s="9"/>
      <c r="AR740" s="9"/>
      <c r="AU740" s="26"/>
      <c r="AV740" s="26"/>
      <c r="BB740" s="9"/>
      <c r="BC740" s="9"/>
    </row>
    <row r="741" spans="3:55" s="5" customFormat="1" ht="12" customHeight="1" x14ac:dyDescent="0.25">
      <c r="C741" s="9"/>
      <c r="D741" s="15"/>
      <c r="E741" s="13"/>
      <c r="F741" s="13"/>
      <c r="G741" s="13"/>
      <c r="H741" s="13"/>
      <c r="I741" s="13"/>
      <c r="J741" s="10"/>
      <c r="K741" s="13"/>
      <c r="L741" s="13"/>
      <c r="U741" s="38"/>
      <c r="X741" s="26"/>
      <c r="Y741" s="26"/>
      <c r="AG741" s="9"/>
      <c r="AJ741" s="26"/>
      <c r="AK741" s="26"/>
      <c r="AQ741" s="9"/>
      <c r="AR741" s="9"/>
      <c r="AU741" s="26"/>
      <c r="AV741" s="26"/>
      <c r="BB741" s="9"/>
      <c r="BC741" s="9"/>
    </row>
    <row r="742" spans="3:55" s="5" customFormat="1" ht="12" customHeight="1" x14ac:dyDescent="0.25">
      <c r="C742" s="9"/>
      <c r="D742" s="13"/>
      <c r="E742" s="13"/>
      <c r="F742" s="13"/>
      <c r="G742" s="13"/>
      <c r="H742" s="13"/>
      <c r="I742" s="13"/>
      <c r="J742" s="10"/>
      <c r="K742" s="13"/>
      <c r="L742" s="13"/>
      <c r="U742" s="38"/>
      <c r="X742" s="26"/>
      <c r="Y742" s="26"/>
      <c r="AG742" s="9"/>
      <c r="AJ742" s="26"/>
      <c r="AK742" s="26"/>
      <c r="AQ742" s="9"/>
      <c r="AR742" s="9"/>
      <c r="AU742" s="26"/>
      <c r="AV742" s="26"/>
      <c r="BB742" s="9"/>
      <c r="BC742" s="9"/>
    </row>
    <row r="743" spans="3:55" s="5" customFormat="1" ht="12" customHeight="1" x14ac:dyDescent="0.25">
      <c r="C743" s="9"/>
      <c r="D743" s="13"/>
      <c r="E743" s="13"/>
      <c r="F743" s="13"/>
      <c r="G743" s="13"/>
      <c r="H743" s="13"/>
      <c r="I743" s="13"/>
      <c r="J743" s="10"/>
      <c r="K743" s="13"/>
      <c r="L743" s="13"/>
      <c r="U743" s="38"/>
      <c r="X743" s="26"/>
      <c r="Y743" s="26"/>
      <c r="AG743" s="9"/>
      <c r="AJ743" s="26"/>
      <c r="AK743" s="26"/>
      <c r="AQ743" s="9"/>
      <c r="AR743" s="9"/>
      <c r="AU743" s="26"/>
      <c r="AV743" s="26"/>
      <c r="BB743" s="9"/>
      <c r="BC743" s="9"/>
    </row>
    <row r="744" spans="3:55" s="5" customFormat="1" ht="12" customHeight="1" x14ac:dyDescent="0.25">
      <c r="C744" s="9"/>
      <c r="D744" s="15"/>
      <c r="E744" s="13"/>
      <c r="F744" s="13"/>
      <c r="G744" s="13"/>
      <c r="H744" s="13"/>
      <c r="I744" s="13"/>
      <c r="J744" s="10"/>
      <c r="K744" s="13"/>
      <c r="L744" s="13"/>
      <c r="U744" s="38"/>
      <c r="X744" s="26"/>
      <c r="Y744" s="26"/>
      <c r="AG744" s="9"/>
      <c r="AJ744" s="26"/>
      <c r="AK744" s="26"/>
      <c r="AQ744" s="9"/>
      <c r="AR744" s="9"/>
      <c r="AU744" s="26"/>
      <c r="AV744" s="26"/>
      <c r="BB744" s="9"/>
      <c r="BC744" s="9"/>
    </row>
    <row r="745" spans="3:55" s="5" customFormat="1" ht="12" customHeight="1" x14ac:dyDescent="0.25">
      <c r="C745" s="9"/>
      <c r="J745" s="38"/>
      <c r="U745" s="38"/>
      <c r="X745" s="26"/>
      <c r="Y745" s="26"/>
      <c r="AG745" s="9"/>
      <c r="AJ745" s="26"/>
      <c r="AK745" s="26"/>
      <c r="AQ745" s="9"/>
      <c r="AR745" s="9"/>
      <c r="AU745" s="26"/>
      <c r="AV745" s="26"/>
      <c r="BB745" s="9"/>
      <c r="BC745" s="9"/>
    </row>
    <row r="746" spans="3:55" s="5" customFormat="1" ht="12" customHeight="1" x14ac:dyDescent="0.25">
      <c r="E746" s="26"/>
      <c r="F746" s="26"/>
      <c r="G746" s="26"/>
      <c r="H746" s="26"/>
      <c r="I746" s="26"/>
      <c r="J746" s="16"/>
      <c r="K746" s="26"/>
      <c r="L746" s="26"/>
      <c r="U746" s="38"/>
      <c r="X746" s="26"/>
      <c r="Y746" s="26"/>
      <c r="AG746" s="9"/>
      <c r="AJ746" s="26"/>
      <c r="AK746" s="26"/>
      <c r="AQ746" s="9"/>
      <c r="AR746" s="9"/>
      <c r="AU746" s="26"/>
      <c r="AV746" s="26"/>
      <c r="BB746" s="9"/>
      <c r="BC746" s="9"/>
    </row>
    <row r="747" spans="3:55" s="5" customFormat="1" ht="12" customHeight="1" x14ac:dyDescent="0.25">
      <c r="E747" s="26"/>
      <c r="F747" s="26"/>
      <c r="G747" s="26"/>
      <c r="H747" s="26"/>
      <c r="I747" s="26"/>
      <c r="J747" s="16"/>
      <c r="K747" s="26"/>
      <c r="L747" s="26"/>
      <c r="U747" s="38"/>
      <c r="X747" s="26"/>
      <c r="Y747" s="26"/>
      <c r="AG747" s="9"/>
      <c r="AJ747" s="26"/>
      <c r="AK747" s="26"/>
      <c r="AQ747" s="9"/>
      <c r="AR747" s="9"/>
      <c r="AU747" s="26"/>
      <c r="AV747" s="26"/>
      <c r="BB747" s="9"/>
      <c r="BC747" s="9"/>
    </row>
    <row r="748" spans="3:55" s="5" customFormat="1" ht="12" customHeight="1" x14ac:dyDescent="0.25">
      <c r="C748" s="9"/>
      <c r="D748" s="18"/>
      <c r="J748" s="38"/>
      <c r="U748" s="38"/>
      <c r="X748" s="26"/>
      <c r="Y748" s="26"/>
      <c r="AG748" s="9"/>
      <c r="AJ748" s="26"/>
      <c r="AK748" s="26"/>
      <c r="AQ748" s="9"/>
      <c r="AR748" s="9"/>
      <c r="AU748" s="26"/>
      <c r="AV748" s="26"/>
      <c r="BB748" s="9"/>
      <c r="BC748" s="9"/>
    </row>
    <row r="749" spans="3:55" s="5" customFormat="1" ht="12" customHeight="1" x14ac:dyDescent="0.25">
      <c r="C749" s="9"/>
      <c r="D749" s="15"/>
      <c r="J749" s="38"/>
      <c r="U749" s="38"/>
      <c r="X749" s="26"/>
      <c r="Y749" s="26"/>
      <c r="AG749" s="9"/>
      <c r="AJ749" s="26"/>
      <c r="AK749" s="26"/>
      <c r="AQ749" s="9"/>
      <c r="AR749" s="9"/>
      <c r="AU749" s="26"/>
      <c r="AV749" s="26"/>
      <c r="BB749" s="9"/>
      <c r="BC749" s="9"/>
    </row>
    <row r="750" spans="3:55" s="5" customFormat="1" ht="12" customHeight="1" x14ac:dyDescent="0.25">
      <c r="C750" s="9"/>
      <c r="D750" s="13"/>
      <c r="J750" s="38"/>
      <c r="U750" s="38"/>
      <c r="X750" s="26"/>
      <c r="Y750" s="26"/>
      <c r="AG750" s="9"/>
      <c r="AJ750" s="26"/>
      <c r="AK750" s="26"/>
      <c r="AQ750" s="9"/>
      <c r="AR750" s="9"/>
      <c r="AU750" s="26"/>
      <c r="AV750" s="26"/>
      <c r="BB750" s="9"/>
      <c r="BC750" s="9"/>
    </row>
    <row r="751" spans="3:55" s="5" customFormat="1" ht="12" customHeight="1" x14ac:dyDescent="0.25">
      <c r="C751" s="9"/>
      <c r="D751" s="15"/>
      <c r="J751" s="38"/>
      <c r="U751" s="38"/>
      <c r="X751" s="26"/>
      <c r="Y751" s="26"/>
      <c r="AG751" s="9"/>
      <c r="AJ751" s="26"/>
      <c r="AK751" s="26"/>
      <c r="AQ751" s="9"/>
      <c r="AR751" s="9"/>
      <c r="AU751" s="26"/>
      <c r="AV751" s="26"/>
      <c r="BB751" s="9"/>
      <c r="BC751" s="9"/>
    </row>
    <row r="752" spans="3:55" s="5" customFormat="1" ht="12" customHeight="1" x14ac:dyDescent="0.25">
      <c r="C752" s="9"/>
      <c r="D752" s="13"/>
      <c r="J752" s="38"/>
      <c r="U752" s="38"/>
      <c r="X752" s="26"/>
      <c r="Y752" s="26"/>
      <c r="AG752" s="9"/>
      <c r="AJ752" s="26"/>
      <c r="AK752" s="26"/>
      <c r="AQ752" s="9"/>
      <c r="AR752" s="9"/>
      <c r="AU752" s="26"/>
      <c r="AV752" s="26"/>
      <c r="BB752" s="9"/>
      <c r="BC752" s="9"/>
    </row>
    <row r="753" spans="3:55" s="5" customFormat="1" ht="12" customHeight="1" x14ac:dyDescent="0.25">
      <c r="C753" s="9"/>
      <c r="D753" s="13"/>
      <c r="J753" s="38"/>
      <c r="U753" s="38"/>
      <c r="X753" s="26"/>
      <c r="Y753" s="26"/>
      <c r="AG753" s="9"/>
      <c r="AJ753" s="26"/>
      <c r="AK753" s="26"/>
      <c r="AQ753" s="9"/>
      <c r="AR753" s="9"/>
      <c r="AU753" s="26"/>
      <c r="AV753" s="26"/>
      <c r="BB753" s="9"/>
      <c r="BC753" s="9"/>
    </row>
    <row r="754" spans="3:55" s="5" customFormat="1" ht="12" customHeight="1" x14ac:dyDescent="0.25">
      <c r="C754" s="9"/>
      <c r="D754" s="4"/>
      <c r="J754" s="38"/>
      <c r="U754" s="38"/>
      <c r="X754" s="26"/>
      <c r="Y754" s="26"/>
      <c r="AG754" s="9"/>
      <c r="AJ754" s="26"/>
      <c r="AK754" s="26"/>
      <c r="AQ754" s="9"/>
      <c r="AR754" s="9"/>
      <c r="AU754" s="26"/>
      <c r="AV754" s="26"/>
      <c r="BB754" s="9"/>
      <c r="BC754" s="9"/>
    </row>
    <row r="755" spans="3:55" s="5" customFormat="1" ht="12" customHeight="1" x14ac:dyDescent="0.25">
      <c r="C755" s="9"/>
      <c r="D755" s="15"/>
      <c r="J755" s="38"/>
      <c r="U755" s="38"/>
      <c r="X755" s="26"/>
      <c r="Y755" s="26"/>
      <c r="AG755" s="9"/>
      <c r="AJ755" s="26"/>
      <c r="AK755" s="26"/>
      <c r="AQ755" s="9"/>
      <c r="AR755" s="9"/>
      <c r="AU755" s="26"/>
      <c r="AV755" s="26"/>
      <c r="BB755" s="9"/>
      <c r="BC755" s="9"/>
    </row>
    <row r="756" spans="3:55" s="5" customFormat="1" ht="12" customHeight="1" x14ac:dyDescent="0.25">
      <c r="C756" s="9"/>
      <c r="D756" s="13"/>
      <c r="J756" s="38"/>
      <c r="U756" s="38"/>
      <c r="X756" s="26"/>
      <c r="Y756" s="26"/>
      <c r="AG756" s="9"/>
      <c r="AJ756" s="26"/>
      <c r="AK756" s="26"/>
      <c r="AQ756" s="9"/>
      <c r="AR756" s="9"/>
      <c r="AU756" s="26"/>
      <c r="AV756" s="26"/>
      <c r="BB756" s="9"/>
      <c r="BC756" s="9"/>
    </row>
    <row r="757" spans="3:55" s="5" customFormat="1" ht="12" customHeight="1" x14ac:dyDescent="0.25">
      <c r="C757" s="9"/>
      <c r="D757" s="13"/>
      <c r="J757" s="38"/>
      <c r="U757" s="38"/>
      <c r="X757" s="26"/>
      <c r="Y757" s="26"/>
      <c r="AG757" s="9"/>
      <c r="AJ757" s="26"/>
      <c r="AK757" s="26"/>
      <c r="AQ757" s="9"/>
      <c r="AR757" s="9"/>
      <c r="AU757" s="26"/>
      <c r="AV757" s="26"/>
      <c r="BB757" s="9"/>
      <c r="BC757" s="9"/>
    </row>
    <row r="758" spans="3:55" s="5" customFormat="1" ht="12" customHeight="1" x14ac:dyDescent="0.25">
      <c r="C758" s="9"/>
      <c r="D758" s="15"/>
      <c r="J758" s="38"/>
      <c r="U758" s="38"/>
      <c r="X758" s="26"/>
      <c r="Y758" s="26"/>
      <c r="AG758" s="9"/>
      <c r="AJ758" s="26"/>
      <c r="AK758" s="26"/>
      <c r="AQ758" s="9"/>
      <c r="AR758" s="9"/>
      <c r="AU758" s="26"/>
      <c r="AV758" s="26"/>
      <c r="BB758" s="9"/>
      <c r="BC758" s="9"/>
    </row>
    <row r="759" spans="3:55" s="5" customFormat="1" ht="12" customHeight="1" x14ac:dyDescent="0.25">
      <c r="C759" s="9"/>
      <c r="D759" s="13"/>
      <c r="J759" s="38"/>
      <c r="U759" s="38"/>
      <c r="X759" s="26"/>
      <c r="Y759" s="26"/>
      <c r="AG759" s="9"/>
      <c r="AJ759" s="26"/>
      <c r="AK759" s="26"/>
      <c r="AQ759" s="9"/>
      <c r="AR759" s="9"/>
      <c r="AU759" s="26"/>
      <c r="AV759" s="26"/>
      <c r="BB759" s="9"/>
      <c r="BC759" s="9"/>
    </row>
    <row r="760" spans="3:55" s="5" customFormat="1" ht="12" customHeight="1" x14ac:dyDescent="0.25">
      <c r="C760" s="9"/>
      <c r="D760" s="13"/>
      <c r="J760" s="38"/>
      <c r="U760" s="38"/>
      <c r="X760" s="26"/>
      <c r="Y760" s="26"/>
      <c r="AG760" s="9"/>
      <c r="AJ760" s="26"/>
      <c r="AK760" s="26"/>
      <c r="AQ760" s="9"/>
      <c r="AR760" s="9"/>
      <c r="AU760" s="26"/>
      <c r="AV760" s="26"/>
      <c r="BB760" s="9"/>
      <c r="BC760" s="9"/>
    </row>
    <row r="761" spans="3:55" s="5" customFormat="1" ht="12" customHeight="1" x14ac:dyDescent="0.25">
      <c r="C761" s="13"/>
      <c r="D761" s="13"/>
      <c r="E761" s="26"/>
      <c r="F761" s="26"/>
      <c r="G761" s="26"/>
      <c r="H761" s="26"/>
      <c r="I761" s="26"/>
      <c r="J761" s="16"/>
      <c r="K761" s="26"/>
      <c r="L761" s="26"/>
      <c r="U761" s="38"/>
      <c r="X761" s="26"/>
      <c r="Y761" s="26"/>
      <c r="AG761" s="9"/>
      <c r="AJ761" s="26"/>
      <c r="AK761" s="26"/>
      <c r="AQ761" s="9"/>
      <c r="AR761" s="9"/>
      <c r="AU761" s="26"/>
      <c r="AV761" s="26"/>
      <c r="BB761" s="9"/>
      <c r="BC761" s="9"/>
    </row>
    <row r="762" spans="3:55" s="5" customFormat="1" ht="12" customHeight="1" x14ac:dyDescent="0.25">
      <c r="C762" s="10"/>
      <c r="D762" s="18"/>
      <c r="J762" s="38"/>
      <c r="U762" s="38"/>
      <c r="X762" s="26"/>
      <c r="Y762" s="26"/>
      <c r="AG762" s="9"/>
      <c r="AJ762" s="26"/>
      <c r="AK762" s="26"/>
      <c r="AQ762" s="9"/>
      <c r="AR762" s="9"/>
      <c r="AU762" s="26"/>
      <c r="AV762" s="26"/>
      <c r="BB762" s="9"/>
      <c r="BC762" s="9"/>
    </row>
    <row r="763" spans="3:55" s="5" customFormat="1" ht="12" customHeight="1" x14ac:dyDescent="0.25">
      <c r="C763" s="9"/>
      <c r="D763" s="13"/>
      <c r="J763" s="38"/>
      <c r="U763" s="38"/>
      <c r="X763" s="26"/>
      <c r="Y763" s="26"/>
      <c r="AG763" s="9"/>
      <c r="AJ763" s="26"/>
      <c r="AK763" s="26"/>
      <c r="AQ763" s="9"/>
      <c r="AR763" s="9"/>
      <c r="AU763" s="26"/>
      <c r="AV763" s="26"/>
      <c r="BB763" s="9"/>
      <c r="BC763" s="9"/>
    </row>
    <row r="764" spans="3:55" s="5" customFormat="1" ht="12" customHeight="1" x14ac:dyDescent="0.25">
      <c r="C764" s="9"/>
      <c r="D764" s="15"/>
      <c r="J764" s="38"/>
      <c r="U764" s="38"/>
      <c r="X764" s="26"/>
      <c r="Y764" s="26"/>
      <c r="AG764" s="9"/>
      <c r="AJ764" s="26"/>
      <c r="AK764" s="26"/>
      <c r="AQ764" s="9"/>
      <c r="AR764" s="9"/>
      <c r="AU764" s="26"/>
      <c r="AV764" s="26"/>
      <c r="BB764" s="9"/>
      <c r="BC764" s="9"/>
    </row>
    <row r="765" spans="3:55" s="5" customFormat="1" ht="12" customHeight="1" x14ac:dyDescent="0.25">
      <c r="C765" s="9"/>
      <c r="D765" s="15"/>
      <c r="J765" s="38"/>
      <c r="U765" s="38"/>
      <c r="X765" s="26"/>
      <c r="Y765" s="26"/>
      <c r="AG765" s="9"/>
      <c r="AJ765" s="26"/>
      <c r="AK765" s="26"/>
      <c r="AQ765" s="9"/>
      <c r="AR765" s="9"/>
      <c r="AU765" s="26"/>
      <c r="AV765" s="26"/>
      <c r="BB765" s="9"/>
      <c r="BC765" s="9"/>
    </row>
    <row r="766" spans="3:55" s="5" customFormat="1" ht="12" customHeight="1" x14ac:dyDescent="0.25">
      <c r="C766" s="9"/>
      <c r="D766" s="13"/>
      <c r="J766" s="38"/>
      <c r="U766" s="38"/>
      <c r="X766" s="26"/>
      <c r="Y766" s="26"/>
      <c r="AG766" s="9"/>
      <c r="AJ766" s="26"/>
      <c r="AK766" s="26"/>
      <c r="AQ766" s="9"/>
      <c r="AR766" s="9"/>
      <c r="AU766" s="26"/>
      <c r="AV766" s="26"/>
      <c r="BB766" s="9"/>
      <c r="BC766" s="9"/>
    </row>
    <row r="767" spans="3:55" s="5" customFormat="1" ht="12" customHeight="1" x14ac:dyDescent="0.25">
      <c r="C767" s="9"/>
      <c r="D767" s="13"/>
      <c r="J767" s="38"/>
      <c r="U767" s="38"/>
      <c r="X767" s="26"/>
      <c r="Y767" s="26"/>
      <c r="AG767" s="9"/>
      <c r="AJ767" s="26"/>
      <c r="AK767" s="26"/>
      <c r="AQ767" s="9"/>
      <c r="AR767" s="9"/>
      <c r="AU767" s="26"/>
      <c r="AV767" s="26"/>
      <c r="BB767" s="9"/>
      <c r="BC767" s="9"/>
    </row>
    <row r="768" spans="3:55" s="5" customFormat="1" ht="12" customHeight="1" x14ac:dyDescent="0.25">
      <c r="C768" s="9"/>
      <c r="D768" s="15"/>
      <c r="J768" s="38"/>
      <c r="U768" s="38"/>
      <c r="X768" s="26"/>
      <c r="Y768" s="26"/>
      <c r="AG768" s="9"/>
      <c r="AJ768" s="26"/>
      <c r="AK768" s="26"/>
      <c r="AQ768" s="9"/>
      <c r="AR768" s="9"/>
      <c r="AU768" s="26"/>
      <c r="AV768" s="26"/>
      <c r="BB768" s="9"/>
      <c r="BC768" s="9"/>
    </row>
    <row r="769" spans="3:55" s="5" customFormat="1" ht="12" customHeight="1" x14ac:dyDescent="0.25">
      <c r="C769" s="9"/>
      <c r="D769" s="4"/>
      <c r="J769" s="38"/>
      <c r="U769" s="38"/>
      <c r="X769" s="26"/>
      <c r="Y769" s="26"/>
      <c r="AG769" s="9"/>
      <c r="AJ769" s="26"/>
      <c r="AK769" s="26"/>
      <c r="AQ769" s="9"/>
      <c r="AR769" s="9"/>
      <c r="AU769" s="26"/>
      <c r="AV769" s="26"/>
      <c r="BB769" s="9"/>
      <c r="BC769" s="9"/>
    </row>
    <row r="770" spans="3:55" s="5" customFormat="1" ht="12" customHeight="1" x14ac:dyDescent="0.25">
      <c r="C770" s="9"/>
      <c r="D770" s="13"/>
      <c r="J770" s="38"/>
      <c r="U770" s="38"/>
      <c r="X770" s="26"/>
      <c r="Y770" s="26"/>
      <c r="AG770" s="9"/>
      <c r="AJ770" s="26"/>
      <c r="AK770" s="26"/>
      <c r="AQ770" s="9"/>
      <c r="AR770" s="9"/>
      <c r="AU770" s="26"/>
      <c r="AV770" s="26"/>
      <c r="BB770" s="9"/>
      <c r="BC770" s="9"/>
    </row>
    <row r="771" spans="3:55" s="5" customFormat="1" ht="12" customHeight="1" x14ac:dyDescent="0.25">
      <c r="C771" s="9"/>
      <c r="D771" s="13"/>
      <c r="J771" s="38"/>
      <c r="U771" s="38"/>
      <c r="X771" s="26"/>
      <c r="Y771" s="26"/>
      <c r="AG771" s="9"/>
      <c r="AJ771" s="26"/>
      <c r="AK771" s="26"/>
      <c r="AQ771" s="9"/>
      <c r="AR771" s="9"/>
      <c r="AU771" s="26"/>
      <c r="AV771" s="26"/>
      <c r="BB771" s="9"/>
      <c r="BC771" s="9"/>
    </row>
    <row r="772" spans="3:55" s="5" customFormat="1" ht="12" customHeight="1" x14ac:dyDescent="0.25">
      <c r="C772" s="9"/>
      <c r="D772" s="15"/>
      <c r="J772" s="38"/>
      <c r="U772" s="38"/>
      <c r="X772" s="26"/>
      <c r="Y772" s="26"/>
      <c r="AG772" s="9"/>
      <c r="AJ772" s="26"/>
      <c r="AK772" s="26"/>
      <c r="AQ772" s="9"/>
      <c r="AR772" s="9"/>
      <c r="AU772" s="26"/>
      <c r="AV772" s="26"/>
      <c r="BB772" s="9"/>
      <c r="BC772" s="9"/>
    </row>
    <row r="773" spans="3:55" s="5" customFormat="1" ht="12" customHeight="1" x14ac:dyDescent="0.25">
      <c r="C773" s="9"/>
      <c r="D773" s="13"/>
      <c r="J773" s="38"/>
      <c r="U773" s="38"/>
      <c r="X773" s="26"/>
      <c r="Y773" s="26"/>
      <c r="AG773" s="9"/>
      <c r="AJ773" s="26"/>
      <c r="AK773" s="26"/>
      <c r="AQ773" s="9"/>
      <c r="AR773" s="9"/>
      <c r="AU773" s="26"/>
      <c r="AV773" s="26"/>
      <c r="BB773" s="9"/>
      <c r="BC773" s="9"/>
    </row>
    <row r="774" spans="3:55" s="5" customFormat="1" ht="12" customHeight="1" x14ac:dyDescent="0.25">
      <c r="C774" s="9"/>
      <c r="D774" s="13"/>
      <c r="J774" s="38"/>
      <c r="U774" s="38"/>
      <c r="X774" s="26"/>
      <c r="Y774" s="26"/>
      <c r="AG774" s="9"/>
      <c r="AJ774" s="26"/>
      <c r="AK774" s="26"/>
      <c r="AQ774" s="9"/>
      <c r="AR774" s="9"/>
      <c r="AU774" s="26"/>
      <c r="AV774" s="26"/>
      <c r="BB774" s="9"/>
      <c r="BC774" s="9"/>
    </row>
    <row r="775" spans="3:55" s="5" customFormat="1" ht="12" customHeight="1" x14ac:dyDescent="0.25">
      <c r="E775" s="26"/>
      <c r="F775" s="26"/>
      <c r="G775" s="26"/>
      <c r="H775" s="26"/>
      <c r="I775" s="26"/>
      <c r="J775" s="16"/>
      <c r="K775" s="26"/>
      <c r="L775" s="26"/>
      <c r="U775" s="38"/>
      <c r="X775" s="26"/>
      <c r="Y775" s="26"/>
      <c r="AG775" s="9"/>
      <c r="AJ775" s="26"/>
      <c r="AK775" s="26"/>
      <c r="AQ775" s="9"/>
      <c r="AR775" s="9"/>
      <c r="AU775" s="26"/>
      <c r="AV775" s="26"/>
      <c r="BB775" s="9"/>
      <c r="BC775" s="9"/>
    </row>
    <row r="776" spans="3:55" s="5" customFormat="1" ht="12" customHeight="1" x14ac:dyDescent="0.25">
      <c r="E776" s="26"/>
      <c r="F776" s="26"/>
      <c r="G776" s="26"/>
      <c r="H776" s="26"/>
      <c r="I776" s="26"/>
      <c r="J776" s="16"/>
      <c r="K776" s="26"/>
      <c r="L776" s="26"/>
      <c r="U776" s="38"/>
      <c r="X776" s="26"/>
      <c r="Y776" s="26"/>
      <c r="AG776" s="9"/>
      <c r="AJ776" s="26"/>
      <c r="AK776" s="26"/>
      <c r="AQ776" s="9"/>
      <c r="AR776" s="9"/>
      <c r="AU776" s="26"/>
      <c r="AV776" s="26"/>
      <c r="BB776" s="9"/>
      <c r="BC776" s="9"/>
    </row>
    <row r="778" spans="3:55" s="5" customFormat="1" ht="12" customHeight="1" x14ac:dyDescent="0.25">
      <c r="C778" s="9"/>
      <c r="D778" s="7"/>
      <c r="E778" s="13"/>
      <c r="F778" s="13"/>
      <c r="G778" s="13"/>
      <c r="H778" s="13"/>
      <c r="I778" s="13"/>
      <c r="J778" s="10"/>
      <c r="K778" s="13"/>
      <c r="L778" s="13"/>
      <c r="M778" s="13"/>
      <c r="U778" s="38"/>
      <c r="X778" s="26"/>
      <c r="Y778" s="26"/>
      <c r="AG778" s="9"/>
      <c r="AJ778" s="26"/>
      <c r="AK778" s="26"/>
      <c r="AQ778" s="9"/>
      <c r="AR778" s="9"/>
      <c r="AU778" s="26"/>
      <c r="AV778" s="26"/>
      <c r="BB778" s="9"/>
      <c r="BC778" s="9"/>
    </row>
    <row r="779" spans="3:55" s="5" customFormat="1" ht="12" customHeight="1" x14ac:dyDescent="0.25">
      <c r="C779" s="9"/>
      <c r="D779" s="17"/>
      <c r="E779" s="13"/>
      <c r="F779" s="13"/>
      <c r="G779" s="13"/>
      <c r="H779" s="13"/>
      <c r="I779" s="13"/>
      <c r="J779" s="10"/>
      <c r="K779" s="13"/>
      <c r="L779" s="13"/>
      <c r="U779" s="38"/>
      <c r="X779" s="26"/>
      <c r="Y779" s="26"/>
      <c r="AG779" s="9"/>
      <c r="AJ779" s="26"/>
      <c r="AK779" s="26"/>
      <c r="AQ779" s="9"/>
      <c r="AR779" s="9"/>
      <c r="AU779" s="26"/>
      <c r="AV779" s="26"/>
      <c r="BB779" s="9"/>
      <c r="BC779" s="9"/>
    </row>
    <row r="780" spans="3:55" s="5" customFormat="1" ht="12" customHeight="1" x14ac:dyDescent="0.25">
      <c r="C780" s="9"/>
      <c r="D780" s="8"/>
      <c r="E780" s="13"/>
      <c r="F780" s="13"/>
      <c r="G780" s="13"/>
      <c r="H780" s="13"/>
      <c r="I780" s="13"/>
      <c r="J780" s="10"/>
      <c r="K780" s="13"/>
      <c r="L780" s="13"/>
      <c r="U780" s="38"/>
      <c r="X780" s="26"/>
      <c r="Y780" s="26"/>
      <c r="AG780" s="9"/>
      <c r="AJ780" s="26"/>
      <c r="AK780" s="26"/>
      <c r="AQ780" s="9"/>
      <c r="AR780" s="9"/>
      <c r="AU780" s="26"/>
      <c r="AV780" s="26"/>
      <c r="BB780" s="9"/>
      <c r="BC780" s="9"/>
    </row>
    <row r="781" spans="3:55" s="5" customFormat="1" ht="12" customHeight="1" x14ac:dyDescent="0.25">
      <c r="C781" s="9"/>
      <c r="D781" s="8"/>
      <c r="E781" s="13"/>
      <c r="F781" s="13"/>
      <c r="G781" s="13"/>
      <c r="H781" s="13"/>
      <c r="I781" s="13"/>
      <c r="J781" s="10"/>
      <c r="K781" s="13"/>
      <c r="L781" s="13"/>
      <c r="U781" s="38"/>
      <c r="X781" s="26"/>
      <c r="Y781" s="26"/>
      <c r="AG781" s="9"/>
      <c r="AJ781" s="26"/>
      <c r="AK781" s="26"/>
      <c r="AQ781" s="9"/>
      <c r="AR781" s="9"/>
      <c r="AU781" s="26"/>
      <c r="AV781" s="26"/>
      <c r="BB781" s="9"/>
      <c r="BC781" s="9"/>
    </row>
    <row r="782" spans="3:55" s="5" customFormat="1" ht="12" customHeight="1" x14ac:dyDescent="0.25">
      <c r="C782" s="9"/>
      <c r="D782" s="8"/>
      <c r="E782" s="13"/>
      <c r="F782" s="13"/>
      <c r="G782" s="13"/>
      <c r="H782" s="13"/>
      <c r="I782" s="13"/>
      <c r="J782" s="10"/>
      <c r="K782" s="13"/>
      <c r="L782" s="13"/>
      <c r="U782" s="38"/>
      <c r="X782" s="26"/>
      <c r="Y782" s="26"/>
      <c r="AG782" s="9"/>
      <c r="AJ782" s="26"/>
      <c r="AK782" s="26"/>
      <c r="AQ782" s="9"/>
      <c r="AR782" s="9"/>
      <c r="AU782" s="26"/>
      <c r="AV782" s="26"/>
      <c r="BB782" s="9"/>
      <c r="BC782" s="9"/>
    </row>
    <row r="783" spans="3:55" s="5" customFormat="1" ht="12" customHeight="1" x14ac:dyDescent="0.25">
      <c r="C783" s="9"/>
      <c r="D783" s="3"/>
      <c r="E783" s="13"/>
      <c r="F783" s="13"/>
      <c r="G783" s="13"/>
      <c r="H783" s="13"/>
      <c r="I783" s="13"/>
      <c r="J783" s="10"/>
      <c r="K783" s="13"/>
      <c r="L783" s="13"/>
      <c r="U783" s="38"/>
      <c r="X783" s="26"/>
      <c r="Y783" s="26"/>
      <c r="AG783" s="9"/>
      <c r="AJ783" s="26"/>
      <c r="AK783" s="26"/>
      <c r="AQ783" s="9"/>
      <c r="AR783" s="9"/>
      <c r="AU783" s="26"/>
      <c r="AV783" s="26"/>
      <c r="BB783" s="9"/>
      <c r="BC783" s="9"/>
    </row>
    <row r="784" spans="3:55" s="5" customFormat="1" ht="12" customHeight="1" x14ac:dyDescent="0.25">
      <c r="C784" s="9"/>
      <c r="D784" s="17"/>
      <c r="E784" s="13"/>
      <c r="F784" s="13"/>
      <c r="G784" s="13"/>
      <c r="H784" s="13"/>
      <c r="I784" s="13"/>
      <c r="J784" s="10"/>
      <c r="K784" s="13"/>
      <c r="L784" s="13"/>
      <c r="U784" s="38"/>
      <c r="X784" s="26"/>
      <c r="Y784" s="26"/>
      <c r="AG784" s="9"/>
      <c r="AJ784" s="26"/>
      <c r="AK784" s="26"/>
      <c r="AQ784" s="9"/>
      <c r="AR784" s="9"/>
      <c r="AU784" s="26"/>
      <c r="AV784" s="26"/>
      <c r="BB784" s="9"/>
      <c r="BC784" s="9"/>
    </row>
    <row r="785" spans="3:55" s="5" customFormat="1" ht="12" customHeight="1" x14ac:dyDescent="0.25">
      <c r="C785" s="9"/>
      <c r="D785" s="3"/>
      <c r="E785" s="13"/>
      <c r="F785" s="13"/>
      <c r="G785" s="13"/>
      <c r="H785" s="13"/>
      <c r="I785" s="13"/>
      <c r="J785" s="10"/>
      <c r="K785" s="13"/>
      <c r="L785" s="13"/>
      <c r="U785" s="38"/>
      <c r="X785" s="26"/>
      <c r="Y785" s="26"/>
      <c r="AG785" s="9"/>
      <c r="AJ785" s="26"/>
      <c r="AK785" s="26"/>
      <c r="AQ785" s="9"/>
      <c r="AR785" s="9"/>
      <c r="AU785" s="26"/>
      <c r="AV785" s="26"/>
      <c r="BB785" s="9"/>
      <c r="BC785" s="9"/>
    </row>
    <row r="786" spans="3:55" s="5" customFormat="1" ht="12" customHeight="1" x14ac:dyDescent="0.25">
      <c r="C786" s="9"/>
      <c r="D786" s="8"/>
      <c r="E786" s="13"/>
      <c r="F786" s="13"/>
      <c r="G786" s="13"/>
      <c r="H786" s="13"/>
      <c r="I786" s="13"/>
      <c r="J786" s="10"/>
      <c r="K786" s="13"/>
      <c r="L786" s="13"/>
      <c r="U786" s="38"/>
      <c r="X786" s="26"/>
      <c r="Y786" s="26"/>
      <c r="AG786" s="9"/>
      <c r="AJ786" s="26"/>
      <c r="AK786" s="26"/>
      <c r="AQ786" s="9"/>
      <c r="AR786" s="9"/>
      <c r="AU786" s="26"/>
      <c r="AV786" s="26"/>
      <c r="BB786" s="9"/>
      <c r="BC786" s="9"/>
    </row>
    <row r="787" spans="3:55" s="5" customFormat="1" ht="12" customHeight="1" x14ac:dyDescent="0.25">
      <c r="C787" s="9"/>
      <c r="D787" s="17"/>
      <c r="E787" s="13"/>
      <c r="F787" s="13"/>
      <c r="G787" s="13"/>
      <c r="H787" s="13"/>
      <c r="I787" s="13"/>
      <c r="J787" s="10"/>
      <c r="K787" s="13"/>
      <c r="L787" s="13"/>
      <c r="U787" s="38"/>
      <c r="X787" s="26"/>
      <c r="Y787" s="26"/>
      <c r="AG787" s="9"/>
      <c r="AJ787" s="26"/>
      <c r="AK787" s="26"/>
      <c r="AQ787" s="9"/>
      <c r="AR787" s="9"/>
      <c r="AU787" s="26"/>
      <c r="AV787" s="26"/>
      <c r="BB787" s="9"/>
      <c r="BC787" s="9"/>
    </row>
    <row r="788" spans="3:55" s="5" customFormat="1" ht="12" customHeight="1" x14ac:dyDescent="0.25">
      <c r="C788" s="9"/>
      <c r="D788" s="8"/>
      <c r="E788" s="13"/>
      <c r="F788" s="13"/>
      <c r="G788" s="13"/>
      <c r="H788" s="13"/>
      <c r="I788" s="13"/>
      <c r="J788" s="10"/>
      <c r="K788" s="13"/>
      <c r="L788" s="13"/>
      <c r="U788" s="38"/>
      <c r="X788" s="26"/>
      <c r="Y788" s="26"/>
      <c r="AG788" s="9"/>
      <c r="AJ788" s="26"/>
      <c r="AK788" s="26"/>
      <c r="AQ788" s="9"/>
      <c r="AR788" s="9"/>
      <c r="AU788" s="26"/>
      <c r="AV788" s="26"/>
      <c r="BB788" s="9"/>
      <c r="BC788" s="9"/>
    </row>
    <row r="789" spans="3:55" s="5" customFormat="1" ht="12" customHeight="1" x14ac:dyDescent="0.25">
      <c r="C789" s="9"/>
      <c r="D789" s="8"/>
      <c r="E789" s="13"/>
      <c r="F789" s="13"/>
      <c r="G789" s="13"/>
      <c r="H789" s="13"/>
      <c r="I789" s="13"/>
      <c r="J789" s="10"/>
      <c r="K789" s="13"/>
      <c r="L789" s="13"/>
      <c r="U789" s="38"/>
      <c r="X789" s="26"/>
      <c r="Y789" s="26"/>
      <c r="AG789" s="9"/>
      <c r="AJ789" s="26"/>
      <c r="AK789" s="26"/>
      <c r="AQ789" s="9"/>
      <c r="AR789" s="9"/>
      <c r="AU789" s="26"/>
      <c r="AV789" s="26"/>
      <c r="BB789" s="9"/>
      <c r="BC789" s="9"/>
    </row>
    <row r="790" spans="3:55" s="5" customFormat="1" ht="12" customHeight="1" x14ac:dyDescent="0.25">
      <c r="C790" s="9"/>
      <c r="D790" s="8"/>
      <c r="E790" s="13"/>
      <c r="F790" s="13"/>
      <c r="G790" s="13"/>
      <c r="H790" s="13"/>
      <c r="I790" s="13"/>
      <c r="J790" s="10"/>
      <c r="K790" s="13"/>
      <c r="L790" s="13"/>
      <c r="U790" s="38"/>
      <c r="X790" s="26"/>
      <c r="Y790" s="26"/>
      <c r="AG790" s="9"/>
      <c r="AJ790" s="26"/>
      <c r="AK790" s="26"/>
      <c r="AQ790" s="9"/>
      <c r="AR790" s="9"/>
      <c r="AU790" s="26"/>
      <c r="AV790" s="26"/>
      <c r="BB790" s="9"/>
      <c r="BC790" s="9"/>
    </row>
    <row r="791" spans="3:55" s="5" customFormat="1" ht="12" customHeight="1" x14ac:dyDescent="0.25">
      <c r="C791" s="9"/>
      <c r="D791" s="6"/>
      <c r="J791" s="38"/>
      <c r="U791" s="38"/>
      <c r="X791" s="26"/>
      <c r="Y791" s="26"/>
      <c r="AG791" s="9"/>
      <c r="AJ791" s="26"/>
      <c r="AK791" s="26"/>
      <c r="AQ791" s="9"/>
      <c r="AR791" s="9"/>
      <c r="AU791" s="26"/>
      <c r="AV791" s="26"/>
      <c r="BB791" s="9"/>
      <c r="BC791" s="9"/>
    </row>
    <row r="792" spans="3:55" s="5" customFormat="1" ht="12" customHeight="1" x14ac:dyDescent="0.25">
      <c r="C792" s="9"/>
      <c r="D792" s="7"/>
      <c r="J792" s="38"/>
      <c r="U792" s="38"/>
      <c r="X792" s="26"/>
      <c r="Y792" s="26"/>
      <c r="AG792" s="9"/>
      <c r="AJ792" s="26"/>
      <c r="AK792" s="26"/>
      <c r="AQ792" s="9"/>
      <c r="AR792" s="9"/>
      <c r="AU792" s="26"/>
      <c r="AV792" s="26"/>
      <c r="BB792" s="9"/>
      <c r="BC792" s="9"/>
    </row>
    <row r="793" spans="3:55" s="5" customFormat="1" ht="12" customHeight="1" x14ac:dyDescent="0.25">
      <c r="C793" s="9"/>
      <c r="D793" s="8"/>
      <c r="J793" s="38"/>
      <c r="U793" s="38"/>
      <c r="X793" s="26"/>
      <c r="Y793" s="26"/>
      <c r="AG793" s="9"/>
      <c r="AJ793" s="26"/>
      <c r="AK793" s="26"/>
      <c r="AQ793" s="9"/>
      <c r="AR793" s="9"/>
      <c r="AU793" s="26"/>
      <c r="AV793" s="26"/>
      <c r="BB793" s="9"/>
      <c r="BC793" s="9"/>
    </row>
    <row r="794" spans="3:55" s="5" customFormat="1" ht="12" customHeight="1" x14ac:dyDescent="0.25">
      <c r="C794" s="9"/>
      <c r="D794" s="3"/>
      <c r="J794" s="38"/>
      <c r="U794" s="38"/>
      <c r="X794" s="26"/>
      <c r="Y794" s="26"/>
      <c r="AG794" s="9"/>
      <c r="AJ794" s="26"/>
      <c r="AK794" s="26"/>
      <c r="AQ794" s="9"/>
      <c r="AR794" s="9"/>
      <c r="AU794" s="26"/>
      <c r="AV794" s="26"/>
      <c r="BB794" s="9"/>
      <c r="BC794" s="9"/>
    </row>
    <row r="795" spans="3:55" s="5" customFormat="1" ht="12" customHeight="1" x14ac:dyDescent="0.25">
      <c r="C795" s="9"/>
      <c r="D795" s="8"/>
      <c r="J795" s="38"/>
      <c r="U795" s="38"/>
      <c r="X795" s="26"/>
      <c r="Y795" s="26"/>
      <c r="AG795" s="9"/>
      <c r="AJ795" s="26"/>
      <c r="AK795" s="26"/>
      <c r="AQ795" s="9"/>
      <c r="AR795" s="9"/>
      <c r="AU795" s="26"/>
      <c r="AV795" s="26"/>
      <c r="BB795" s="9"/>
      <c r="BC795" s="9"/>
    </row>
    <row r="796" spans="3:55" s="5" customFormat="1" ht="12" customHeight="1" x14ac:dyDescent="0.25">
      <c r="C796" s="9"/>
      <c r="D796" s="8"/>
      <c r="J796" s="38"/>
      <c r="U796" s="38"/>
      <c r="X796" s="26"/>
      <c r="Y796" s="26"/>
      <c r="AG796" s="9"/>
      <c r="AJ796" s="26"/>
      <c r="AK796" s="26"/>
      <c r="AQ796" s="9"/>
      <c r="AR796" s="9"/>
      <c r="AU796" s="26"/>
      <c r="AV796" s="26"/>
      <c r="BB796" s="9"/>
      <c r="BC796" s="9"/>
    </row>
    <row r="797" spans="3:55" s="5" customFormat="1" ht="12" customHeight="1" x14ac:dyDescent="0.25">
      <c r="C797" s="9"/>
      <c r="D797" s="17"/>
      <c r="J797" s="38"/>
      <c r="U797" s="38"/>
      <c r="X797" s="26"/>
      <c r="Y797" s="26"/>
      <c r="AG797" s="9"/>
      <c r="AJ797" s="26"/>
      <c r="AK797" s="26"/>
      <c r="AQ797" s="9"/>
      <c r="AR797" s="9"/>
      <c r="AU797" s="26"/>
      <c r="AV797" s="26"/>
      <c r="BB797" s="9"/>
      <c r="BC797" s="9"/>
    </row>
    <row r="798" spans="3:55" ht="12" customHeight="1" x14ac:dyDescent="0.25">
      <c r="C798" s="9"/>
      <c r="D798" s="8"/>
      <c r="E798" s="5"/>
      <c r="F798" s="5"/>
      <c r="G798" s="5"/>
      <c r="H798" s="5"/>
      <c r="I798" s="5"/>
      <c r="J798" s="38"/>
      <c r="K798" s="5"/>
      <c r="L798" s="5"/>
    </row>
    <row r="799" spans="3:55" ht="12" customHeight="1" x14ac:dyDescent="0.25">
      <c r="C799" s="9"/>
      <c r="D799" s="8"/>
      <c r="E799" s="5"/>
      <c r="F799" s="5"/>
      <c r="G799" s="5"/>
      <c r="H799" s="5"/>
      <c r="I799" s="5"/>
      <c r="J799" s="38"/>
      <c r="K799" s="5"/>
      <c r="L799" s="5"/>
    </row>
    <row r="800" spans="3:55" ht="12" customHeight="1" x14ac:dyDescent="0.25">
      <c r="C800" s="9"/>
      <c r="D800" s="17"/>
      <c r="E800" s="5"/>
      <c r="F800" s="5"/>
      <c r="G800" s="5"/>
      <c r="H800" s="5"/>
      <c r="I800" s="5"/>
      <c r="J800" s="38"/>
      <c r="K800" s="5"/>
      <c r="L800" s="5"/>
    </row>
    <row r="801" spans="3:24" ht="12" customHeight="1" x14ac:dyDescent="0.25">
      <c r="C801" s="9"/>
      <c r="D801" s="17"/>
      <c r="E801" s="5"/>
      <c r="F801" s="5"/>
      <c r="G801" s="5"/>
      <c r="H801" s="5"/>
      <c r="I801" s="5"/>
      <c r="J801" s="38"/>
      <c r="K801" s="5"/>
      <c r="L801" s="5"/>
    </row>
    <row r="802" spans="3:24" ht="12" customHeight="1" x14ac:dyDescent="0.25">
      <c r="C802" s="9"/>
      <c r="D802" s="3"/>
      <c r="E802" s="5"/>
      <c r="F802" s="5"/>
      <c r="G802" s="5"/>
      <c r="H802" s="5"/>
      <c r="I802" s="5"/>
      <c r="J802" s="38"/>
      <c r="K802" s="5"/>
      <c r="L802" s="5"/>
    </row>
    <row r="803" spans="3:24" ht="12" customHeight="1" x14ac:dyDescent="0.25">
      <c r="C803" s="9"/>
      <c r="D803" s="8"/>
      <c r="E803" s="5"/>
      <c r="F803" s="5"/>
      <c r="G803" s="5"/>
      <c r="H803" s="5"/>
      <c r="I803" s="5"/>
      <c r="J803" s="38"/>
      <c r="K803" s="5"/>
      <c r="L803" s="5"/>
    </row>
    <row r="804" spans="3:24" ht="12" customHeight="1" x14ac:dyDescent="0.25">
      <c r="C804" s="9"/>
      <c r="D804" s="8"/>
      <c r="E804" s="5"/>
      <c r="F804" s="5"/>
      <c r="G804" s="5"/>
      <c r="H804" s="5"/>
      <c r="I804" s="5"/>
      <c r="J804" s="38"/>
      <c r="K804" s="5"/>
      <c r="L804" s="5"/>
    </row>
    <row r="808" spans="3:24" ht="12" customHeight="1" x14ac:dyDescent="0.25">
      <c r="C808" s="9"/>
      <c r="D808" s="7"/>
      <c r="E808" s="5"/>
      <c r="F808" s="5"/>
      <c r="G808" s="5"/>
      <c r="H808" s="5"/>
      <c r="I808" s="5"/>
      <c r="J808" s="38"/>
      <c r="K808" s="5"/>
      <c r="L808" s="5"/>
      <c r="O808" s="7"/>
    </row>
    <row r="809" spans="3:24" ht="12" customHeight="1" x14ac:dyDescent="0.25">
      <c r="C809" s="9"/>
      <c r="D809" s="8"/>
      <c r="E809" s="5"/>
      <c r="F809" s="5"/>
      <c r="G809" s="5"/>
      <c r="H809" s="5"/>
      <c r="I809" s="5"/>
      <c r="J809" s="38"/>
      <c r="K809" s="5"/>
      <c r="L809" s="5"/>
      <c r="N809" s="9"/>
      <c r="X809" s="5"/>
    </row>
    <row r="810" spans="3:24" ht="12" customHeight="1" x14ac:dyDescent="0.25">
      <c r="C810" s="9"/>
      <c r="D810" s="8"/>
      <c r="E810" s="5"/>
      <c r="F810" s="5"/>
      <c r="G810" s="5"/>
      <c r="H810" s="5"/>
      <c r="I810" s="5"/>
      <c r="J810" s="38"/>
      <c r="K810" s="5"/>
      <c r="L810" s="5"/>
      <c r="N810" s="9"/>
      <c r="X810" s="5"/>
    </row>
    <row r="811" spans="3:24" ht="12" customHeight="1" x14ac:dyDescent="0.25">
      <c r="C811" s="9"/>
      <c r="D811" s="3"/>
      <c r="E811" s="5"/>
      <c r="F811" s="5"/>
      <c r="G811" s="5"/>
      <c r="H811" s="5"/>
      <c r="I811" s="5"/>
      <c r="J811" s="38"/>
      <c r="K811" s="5"/>
      <c r="L811" s="5"/>
      <c r="N811" s="9"/>
      <c r="X811" s="5"/>
    </row>
    <row r="812" spans="3:24" ht="12" customHeight="1" x14ac:dyDescent="0.25">
      <c r="C812" s="9"/>
      <c r="D812" s="8"/>
      <c r="E812" s="5"/>
      <c r="F812" s="5"/>
      <c r="G812" s="5"/>
      <c r="H812" s="5"/>
      <c r="I812" s="5"/>
      <c r="J812" s="38"/>
      <c r="K812" s="5"/>
      <c r="L812" s="5"/>
      <c r="N812" s="9"/>
      <c r="X812" s="5"/>
    </row>
    <row r="813" spans="3:24" ht="12" customHeight="1" x14ac:dyDescent="0.25">
      <c r="C813" s="9"/>
      <c r="D813" s="17"/>
      <c r="E813" s="5"/>
      <c r="F813" s="5"/>
      <c r="G813" s="5"/>
      <c r="H813" s="5"/>
      <c r="I813" s="5"/>
      <c r="J813" s="38"/>
      <c r="K813" s="5"/>
      <c r="L813" s="5"/>
      <c r="N813" s="9"/>
      <c r="X813" s="5"/>
    </row>
    <row r="814" spans="3:24" ht="12" customHeight="1" x14ac:dyDescent="0.25">
      <c r="C814" s="9"/>
      <c r="D814" s="8"/>
      <c r="E814" s="5"/>
      <c r="F814" s="5"/>
      <c r="G814" s="5"/>
      <c r="H814" s="5"/>
      <c r="I814" s="5"/>
      <c r="J814" s="38"/>
      <c r="K814" s="5"/>
      <c r="L814" s="5"/>
      <c r="N814" s="9"/>
      <c r="X814" s="5"/>
    </row>
    <row r="815" spans="3:24" ht="12" customHeight="1" x14ac:dyDescent="0.25">
      <c r="C815" s="9"/>
      <c r="D815" s="8"/>
      <c r="E815" s="5"/>
      <c r="F815" s="5"/>
      <c r="G815" s="5"/>
      <c r="H815" s="5"/>
      <c r="I815" s="5"/>
      <c r="J815" s="38"/>
      <c r="K815" s="5"/>
      <c r="L815" s="5"/>
      <c r="N815" s="9"/>
      <c r="X815" s="5"/>
    </row>
    <row r="816" spans="3:24" ht="12" customHeight="1" x14ac:dyDescent="0.25">
      <c r="C816" s="9"/>
      <c r="D816" s="17"/>
      <c r="E816" s="5"/>
      <c r="F816" s="5"/>
      <c r="G816" s="5"/>
      <c r="H816" s="5"/>
      <c r="I816" s="5"/>
      <c r="J816" s="38"/>
      <c r="K816" s="5"/>
      <c r="L816" s="5"/>
      <c r="N816" s="9"/>
      <c r="X816" s="5"/>
    </row>
    <row r="817" spans="3:24" ht="12" customHeight="1" x14ac:dyDescent="0.25">
      <c r="C817" s="9"/>
      <c r="D817" s="8"/>
      <c r="E817" s="5"/>
      <c r="F817" s="5"/>
      <c r="G817" s="5"/>
      <c r="H817" s="5"/>
      <c r="I817" s="5"/>
      <c r="J817" s="38"/>
      <c r="K817" s="5"/>
      <c r="L817" s="5"/>
      <c r="N817" s="9"/>
      <c r="X817" s="5"/>
    </row>
    <row r="818" spans="3:24" ht="12" customHeight="1" x14ac:dyDescent="0.25">
      <c r="C818" s="9"/>
      <c r="D818" s="8"/>
      <c r="E818" s="5"/>
      <c r="F818" s="5"/>
      <c r="G818" s="5"/>
      <c r="H818" s="5"/>
      <c r="I818" s="5"/>
      <c r="J818" s="38"/>
      <c r="K818" s="5"/>
      <c r="L818" s="5"/>
      <c r="N818" s="9"/>
      <c r="O818" s="15"/>
      <c r="X818" s="5"/>
    </row>
    <row r="819" spans="3:24" ht="12" customHeight="1" x14ac:dyDescent="0.25">
      <c r="C819" s="9"/>
      <c r="D819" s="8"/>
      <c r="E819" s="5"/>
      <c r="F819" s="5"/>
      <c r="G819" s="5"/>
      <c r="H819" s="5"/>
      <c r="I819" s="5"/>
      <c r="J819" s="38"/>
      <c r="K819" s="5"/>
      <c r="L819" s="5"/>
      <c r="N819" s="9"/>
      <c r="X819" s="5"/>
    </row>
    <row r="820" spans="3:24" ht="12" customHeight="1" x14ac:dyDescent="0.25">
      <c r="C820" s="9"/>
      <c r="D820" s="17"/>
      <c r="E820" s="5"/>
      <c r="F820" s="5"/>
      <c r="G820" s="5"/>
      <c r="H820" s="5"/>
      <c r="I820" s="5"/>
      <c r="J820" s="38"/>
      <c r="K820" s="5"/>
      <c r="L820" s="5"/>
      <c r="N820" s="9"/>
      <c r="O820" s="15"/>
      <c r="X820" s="5"/>
    </row>
    <row r="824" spans="3:24" ht="12" customHeight="1" x14ac:dyDescent="0.25">
      <c r="C824" s="9"/>
      <c r="D824" s="7"/>
      <c r="E824" s="5"/>
      <c r="F824" s="5"/>
      <c r="G824" s="5"/>
      <c r="H824" s="5"/>
      <c r="I824" s="5"/>
      <c r="J824" s="38"/>
      <c r="K824" s="5"/>
      <c r="L824" s="5"/>
      <c r="O824" s="7"/>
    </row>
    <row r="825" spans="3:24" ht="12" customHeight="1" x14ac:dyDescent="0.25">
      <c r="C825" s="9"/>
      <c r="D825" s="3"/>
      <c r="E825" s="5"/>
      <c r="F825" s="5"/>
      <c r="G825" s="5"/>
      <c r="H825" s="5"/>
      <c r="I825" s="5"/>
      <c r="J825" s="38"/>
      <c r="K825" s="5"/>
      <c r="L825" s="5"/>
      <c r="N825" s="9"/>
      <c r="O825" s="15"/>
      <c r="X825" s="5"/>
    </row>
    <row r="826" spans="3:24" ht="12" customHeight="1" x14ac:dyDescent="0.25">
      <c r="C826" s="9"/>
      <c r="D826" s="17"/>
      <c r="E826" s="5"/>
      <c r="F826" s="5"/>
      <c r="G826" s="5"/>
      <c r="H826" s="5"/>
      <c r="I826" s="5"/>
      <c r="J826" s="38"/>
      <c r="K826" s="5"/>
      <c r="L826" s="5"/>
      <c r="N826" s="9"/>
    </row>
    <row r="827" spans="3:24" ht="12" customHeight="1" x14ac:dyDescent="0.25">
      <c r="C827" s="9"/>
      <c r="D827" s="8"/>
      <c r="E827" s="5"/>
      <c r="F827" s="5"/>
      <c r="G827" s="5"/>
      <c r="H827" s="5"/>
      <c r="I827" s="5"/>
      <c r="J827" s="38"/>
      <c r="K827" s="5"/>
      <c r="L827" s="5"/>
      <c r="N827" s="9"/>
    </row>
    <row r="828" spans="3:24" ht="12" customHeight="1" x14ac:dyDescent="0.25">
      <c r="C828" s="9"/>
      <c r="D828" s="8"/>
      <c r="E828" s="5"/>
      <c r="F828" s="5"/>
      <c r="G828" s="5"/>
      <c r="H828" s="5"/>
      <c r="I828" s="5"/>
      <c r="J828" s="38"/>
      <c r="K828" s="5"/>
      <c r="L828" s="5"/>
      <c r="N828" s="9"/>
    </row>
    <row r="829" spans="3:24" ht="12" customHeight="1" x14ac:dyDescent="0.25">
      <c r="C829" s="9"/>
      <c r="D829" s="17"/>
      <c r="E829" s="5"/>
      <c r="F829" s="5"/>
      <c r="G829" s="5"/>
      <c r="H829" s="5"/>
      <c r="I829" s="5"/>
      <c r="J829" s="38"/>
      <c r="K829" s="5"/>
      <c r="L829" s="5"/>
      <c r="N829" s="9"/>
    </row>
    <row r="830" spans="3:24" ht="12" customHeight="1" x14ac:dyDescent="0.25">
      <c r="C830" s="9"/>
      <c r="D830" s="8"/>
      <c r="E830" s="5"/>
      <c r="F830" s="5"/>
      <c r="G830" s="5"/>
      <c r="H830" s="5"/>
      <c r="I830" s="5"/>
      <c r="J830" s="38"/>
      <c r="K830" s="5"/>
      <c r="L830" s="5"/>
      <c r="N830" s="9"/>
    </row>
    <row r="831" spans="3:24" ht="12" customHeight="1" x14ac:dyDescent="0.25">
      <c r="C831" s="9"/>
      <c r="D831" s="8"/>
      <c r="E831" s="5"/>
      <c r="F831" s="5"/>
      <c r="G831" s="5"/>
      <c r="H831" s="5"/>
      <c r="I831" s="5"/>
      <c r="J831" s="38"/>
      <c r="K831" s="5"/>
      <c r="L831" s="5"/>
      <c r="N831" s="9"/>
    </row>
    <row r="832" spans="3:24" ht="12" customHeight="1" x14ac:dyDescent="0.25">
      <c r="C832" s="9"/>
      <c r="D832" s="8"/>
      <c r="E832" s="5"/>
      <c r="F832" s="5"/>
      <c r="G832" s="5"/>
      <c r="H832" s="5"/>
      <c r="I832" s="5"/>
      <c r="J832" s="38"/>
      <c r="K832" s="5"/>
      <c r="L832" s="5"/>
      <c r="N832" s="9"/>
    </row>
    <row r="833" spans="3:24" ht="12" customHeight="1" x14ac:dyDescent="0.25">
      <c r="C833" s="9"/>
      <c r="D833" s="17"/>
      <c r="E833" s="5"/>
      <c r="F833" s="5"/>
      <c r="G833" s="5"/>
      <c r="H833" s="5"/>
      <c r="I833" s="5"/>
      <c r="J833" s="38"/>
      <c r="K833" s="5"/>
      <c r="L833" s="5"/>
      <c r="N833" s="9"/>
      <c r="X833" s="5"/>
    </row>
    <row r="834" spans="3:24" ht="12" customHeight="1" x14ac:dyDescent="0.25">
      <c r="C834" s="9"/>
      <c r="D834" s="8"/>
      <c r="E834" s="5"/>
      <c r="F834" s="5"/>
      <c r="G834" s="5"/>
      <c r="H834" s="5"/>
      <c r="I834" s="5"/>
      <c r="J834" s="38"/>
      <c r="K834" s="5"/>
      <c r="L834" s="5"/>
      <c r="N834" s="9"/>
      <c r="X834" s="5"/>
    </row>
    <row r="835" spans="3:24" ht="12" customHeight="1" x14ac:dyDescent="0.25">
      <c r="C835" s="9"/>
      <c r="D835" s="8"/>
      <c r="E835" s="5"/>
      <c r="F835" s="5"/>
      <c r="G835" s="5"/>
      <c r="H835" s="5"/>
      <c r="I835" s="5"/>
      <c r="J835" s="38"/>
      <c r="K835" s="5"/>
      <c r="L835" s="5"/>
      <c r="N835" s="9"/>
      <c r="X835" s="5"/>
    </row>
    <row r="836" spans="3:24" ht="12" customHeight="1" x14ac:dyDescent="0.25">
      <c r="C836" s="9"/>
      <c r="D836" s="8"/>
      <c r="E836" s="5"/>
      <c r="F836" s="5"/>
      <c r="G836" s="5"/>
      <c r="H836" s="5"/>
      <c r="I836" s="5"/>
      <c r="J836" s="38"/>
      <c r="K836" s="5"/>
      <c r="L836" s="5"/>
      <c r="N836" s="9"/>
      <c r="X836" s="5"/>
    </row>
    <row r="840" spans="3:24" ht="12" customHeight="1" x14ac:dyDescent="0.25">
      <c r="C840" s="9"/>
      <c r="D840" s="18"/>
      <c r="E840" s="5"/>
      <c r="F840" s="5"/>
      <c r="G840" s="5"/>
      <c r="H840" s="5"/>
      <c r="I840" s="5"/>
      <c r="J840" s="38"/>
      <c r="K840" s="5"/>
      <c r="L840" s="5"/>
      <c r="O840" s="7"/>
    </row>
    <row r="841" spans="3:24" ht="12" customHeight="1" x14ac:dyDescent="0.25">
      <c r="C841" s="9"/>
      <c r="D841" s="13"/>
      <c r="E841" s="5"/>
      <c r="F841" s="5"/>
      <c r="G841" s="5"/>
      <c r="H841" s="5"/>
      <c r="I841" s="5"/>
      <c r="J841" s="38"/>
      <c r="K841" s="5"/>
      <c r="L841" s="5"/>
      <c r="N841" s="9"/>
      <c r="X841" s="5"/>
    </row>
    <row r="842" spans="3:24" ht="12" customHeight="1" x14ac:dyDescent="0.25">
      <c r="C842" s="9"/>
      <c r="D842" s="15"/>
      <c r="E842" s="5"/>
      <c r="F842" s="5"/>
      <c r="G842" s="5"/>
      <c r="H842" s="5"/>
      <c r="I842" s="5"/>
      <c r="J842" s="38"/>
      <c r="K842" s="5"/>
      <c r="L842" s="5"/>
      <c r="N842" s="9"/>
      <c r="X842" s="5"/>
    </row>
    <row r="843" spans="3:24" ht="12" customHeight="1" x14ac:dyDescent="0.25">
      <c r="C843" s="9"/>
      <c r="D843" s="13"/>
      <c r="E843" s="5"/>
      <c r="F843" s="5"/>
      <c r="G843" s="5"/>
      <c r="H843" s="5"/>
      <c r="I843" s="5"/>
      <c r="J843" s="38"/>
      <c r="K843" s="5"/>
      <c r="L843" s="5"/>
      <c r="N843" s="9"/>
      <c r="O843" s="15"/>
    </row>
    <row r="844" spans="3:24" ht="12" customHeight="1" x14ac:dyDescent="0.25">
      <c r="C844" s="9"/>
      <c r="D844" s="13"/>
      <c r="E844" s="5"/>
      <c r="F844" s="5"/>
      <c r="G844" s="5"/>
      <c r="H844" s="5"/>
      <c r="I844" s="5"/>
      <c r="J844" s="38"/>
      <c r="K844" s="5"/>
      <c r="L844" s="5"/>
      <c r="N844" s="9"/>
    </row>
    <row r="845" spans="3:24" ht="12" customHeight="1" x14ac:dyDescent="0.25">
      <c r="C845" s="9"/>
      <c r="D845" s="13"/>
      <c r="E845" s="5"/>
      <c r="F845" s="5"/>
      <c r="G845" s="5"/>
      <c r="H845" s="5"/>
      <c r="I845" s="5"/>
      <c r="J845" s="38"/>
      <c r="K845" s="5"/>
      <c r="L845" s="5"/>
      <c r="N845" s="9"/>
    </row>
    <row r="846" spans="3:24" ht="12" customHeight="1" x14ac:dyDescent="0.25">
      <c r="C846" s="9"/>
      <c r="D846" s="13"/>
      <c r="E846" s="5"/>
      <c r="F846" s="5"/>
      <c r="G846" s="5"/>
      <c r="H846" s="5"/>
      <c r="I846" s="5"/>
      <c r="J846" s="38"/>
      <c r="K846" s="5"/>
      <c r="L846" s="5"/>
      <c r="N846" s="9"/>
    </row>
    <row r="847" spans="3:24" ht="12" customHeight="1" x14ac:dyDescent="0.25">
      <c r="C847" s="9"/>
      <c r="D847" s="13"/>
      <c r="E847" s="5"/>
      <c r="F847" s="5"/>
      <c r="G847" s="5"/>
      <c r="H847" s="5"/>
      <c r="I847" s="5"/>
      <c r="J847" s="38"/>
      <c r="K847" s="5"/>
      <c r="L847" s="5"/>
      <c r="N847" s="9"/>
    </row>
    <row r="848" spans="3:24" ht="12" customHeight="1" x14ac:dyDescent="0.25">
      <c r="C848" s="9"/>
      <c r="D848" s="15"/>
      <c r="E848" s="5"/>
      <c r="F848" s="5"/>
      <c r="G848" s="5"/>
      <c r="H848" s="5"/>
      <c r="I848" s="5"/>
      <c r="J848" s="38"/>
      <c r="K848" s="5"/>
      <c r="L848" s="5"/>
      <c r="N848" s="9"/>
    </row>
    <row r="849" spans="3:24" ht="12" customHeight="1" x14ac:dyDescent="0.25">
      <c r="C849" s="9"/>
      <c r="D849" s="13"/>
      <c r="E849" s="5"/>
      <c r="F849" s="5"/>
      <c r="G849" s="5"/>
      <c r="H849" s="5"/>
      <c r="I849" s="5"/>
      <c r="J849" s="38"/>
      <c r="K849" s="5"/>
      <c r="L849" s="5"/>
      <c r="N849" s="9"/>
      <c r="X849" s="5"/>
    </row>
    <row r="850" spans="3:24" ht="12" customHeight="1" x14ac:dyDescent="0.25">
      <c r="C850" s="9"/>
      <c r="D850" s="4"/>
      <c r="E850" s="5"/>
      <c r="F850" s="5"/>
      <c r="G850" s="5"/>
      <c r="H850" s="5"/>
      <c r="I850" s="5"/>
      <c r="J850" s="38"/>
      <c r="K850" s="5"/>
      <c r="L850" s="5"/>
      <c r="N850" s="9"/>
      <c r="X850" s="5"/>
    </row>
    <row r="851" spans="3:24" ht="12" customHeight="1" x14ac:dyDescent="0.25">
      <c r="C851" s="9"/>
      <c r="D851" s="13"/>
      <c r="E851" s="5"/>
      <c r="F851" s="5"/>
      <c r="G851" s="5"/>
      <c r="H851" s="5"/>
      <c r="I851" s="5"/>
      <c r="J851" s="38"/>
      <c r="K851" s="5"/>
      <c r="L851" s="5"/>
      <c r="N851" s="9"/>
      <c r="X851" s="5"/>
    </row>
    <row r="852" spans="3:24" ht="12" customHeight="1" x14ac:dyDescent="0.25">
      <c r="C852" s="9"/>
      <c r="D852" s="13"/>
      <c r="E852" s="5"/>
      <c r="F852" s="5"/>
      <c r="G852" s="5"/>
      <c r="H852" s="5"/>
      <c r="I852" s="5"/>
      <c r="J852" s="38"/>
      <c r="K852" s="5"/>
      <c r="L852" s="5"/>
      <c r="N852" s="9"/>
      <c r="X852" s="5"/>
    </row>
    <row r="858" spans="3:24" ht="12" customHeight="1" x14ac:dyDescent="0.25">
      <c r="D858" s="18"/>
      <c r="O858" s="7"/>
    </row>
    <row r="859" spans="3:24" ht="12" customHeight="1" x14ac:dyDescent="0.25">
      <c r="C859" s="9"/>
      <c r="N859" s="9"/>
      <c r="X859" s="5"/>
    </row>
    <row r="860" spans="3:24" ht="12" customHeight="1" x14ac:dyDescent="0.25">
      <c r="C860" s="9"/>
      <c r="N860" s="9"/>
      <c r="X860" s="5"/>
    </row>
    <row r="861" spans="3:24" ht="12" customHeight="1" x14ac:dyDescent="0.25">
      <c r="C861" s="9"/>
      <c r="N861" s="9"/>
    </row>
    <row r="862" spans="3:24" ht="12" customHeight="1" x14ac:dyDescent="0.25">
      <c r="C862" s="9"/>
      <c r="D862" s="15"/>
      <c r="N862" s="9"/>
    </row>
    <row r="863" spans="3:24" ht="12" customHeight="1" x14ac:dyDescent="0.25">
      <c r="C863" s="9"/>
      <c r="N863" s="9"/>
    </row>
    <row r="864" spans="3:24" ht="12" customHeight="1" x14ac:dyDescent="0.25">
      <c r="C864" s="9"/>
      <c r="N864" s="9"/>
      <c r="O864" s="15"/>
    </row>
    <row r="865" spans="3:24" ht="12" customHeight="1" x14ac:dyDescent="0.25">
      <c r="C865" s="9"/>
      <c r="N865" s="9"/>
    </row>
    <row r="866" spans="3:24" ht="12" customHeight="1" x14ac:dyDescent="0.25">
      <c r="C866" s="9"/>
      <c r="N866" s="9"/>
    </row>
    <row r="867" spans="3:24" ht="12" customHeight="1" x14ac:dyDescent="0.25">
      <c r="C867" s="9"/>
      <c r="N867" s="9"/>
      <c r="X867" s="5"/>
    </row>
    <row r="868" spans="3:24" ht="12" customHeight="1" x14ac:dyDescent="0.25">
      <c r="C868" s="9"/>
      <c r="D868" s="15"/>
      <c r="N868" s="9"/>
      <c r="X868" s="5"/>
    </row>
    <row r="869" spans="3:24" ht="12" customHeight="1" x14ac:dyDescent="0.25">
      <c r="C869" s="9"/>
      <c r="N869" s="9"/>
      <c r="X869" s="5"/>
    </row>
    <row r="870" spans="3:24" ht="12" customHeight="1" x14ac:dyDescent="0.25">
      <c r="C870" s="9"/>
      <c r="N870" s="9"/>
      <c r="X870" s="5"/>
    </row>
    <row r="876" spans="3:24" ht="12" customHeight="1" x14ac:dyDescent="0.25">
      <c r="D876" s="18"/>
      <c r="O876" s="7"/>
    </row>
    <row r="877" spans="3:24" ht="12" customHeight="1" x14ac:dyDescent="0.25">
      <c r="C877" s="9"/>
      <c r="N877" s="9"/>
      <c r="X877" s="5"/>
    </row>
    <row r="878" spans="3:24" ht="12" customHeight="1" x14ac:dyDescent="0.25">
      <c r="C878" s="9"/>
      <c r="N878" s="9"/>
      <c r="O878" s="15"/>
      <c r="X878" s="5"/>
    </row>
    <row r="879" spans="3:24" ht="12" customHeight="1" x14ac:dyDescent="0.25">
      <c r="C879" s="9"/>
      <c r="N879" s="9"/>
    </row>
    <row r="880" spans="3:24" ht="12" customHeight="1" x14ac:dyDescent="0.25">
      <c r="C880" s="9"/>
      <c r="N880" s="9"/>
    </row>
    <row r="881" spans="3:36" ht="12" customHeight="1" x14ac:dyDescent="0.25">
      <c r="C881" s="9"/>
      <c r="D881" s="15"/>
      <c r="N881" s="9"/>
    </row>
    <row r="882" spans="3:36" ht="12" customHeight="1" x14ac:dyDescent="0.25">
      <c r="C882" s="9"/>
      <c r="N882" s="9"/>
    </row>
    <row r="883" spans="3:36" ht="12" customHeight="1" x14ac:dyDescent="0.25">
      <c r="C883" s="9"/>
      <c r="N883" s="9"/>
    </row>
    <row r="884" spans="3:36" ht="12" customHeight="1" x14ac:dyDescent="0.25">
      <c r="C884" s="9"/>
      <c r="N884" s="9"/>
    </row>
    <row r="885" spans="3:36" ht="12" customHeight="1" x14ac:dyDescent="0.25">
      <c r="C885" s="9"/>
      <c r="N885" s="9"/>
      <c r="X885" s="5"/>
    </row>
    <row r="886" spans="3:36" ht="12" customHeight="1" x14ac:dyDescent="0.25">
      <c r="C886" s="9"/>
      <c r="D886" s="15"/>
      <c r="N886" s="9"/>
      <c r="X886" s="5"/>
    </row>
    <row r="887" spans="3:36" ht="12" customHeight="1" x14ac:dyDescent="0.25">
      <c r="C887" s="9"/>
      <c r="N887" s="9"/>
      <c r="X887" s="5"/>
    </row>
    <row r="888" spans="3:36" ht="12" customHeight="1" x14ac:dyDescent="0.25">
      <c r="C888" s="9"/>
      <c r="D888" s="15"/>
      <c r="N888" s="9"/>
      <c r="X888" s="5"/>
    </row>
    <row r="894" spans="3:36" ht="12" customHeight="1" x14ac:dyDescent="0.25">
      <c r="C894" s="9"/>
      <c r="D894" s="18"/>
      <c r="E894" s="5"/>
      <c r="F894" s="5"/>
      <c r="G894" s="5"/>
      <c r="H894" s="5"/>
      <c r="I894" s="5"/>
      <c r="J894" s="38"/>
      <c r="K894" s="5"/>
      <c r="L894" s="5"/>
      <c r="O894" s="7"/>
      <c r="Z894" s="7"/>
    </row>
    <row r="895" spans="3:36" ht="12" customHeight="1" x14ac:dyDescent="0.25">
      <c r="C895" s="9"/>
      <c r="D895" s="13"/>
      <c r="E895" s="5"/>
      <c r="F895" s="5"/>
      <c r="G895" s="5"/>
      <c r="H895" s="5"/>
      <c r="I895" s="5"/>
      <c r="J895" s="38"/>
      <c r="K895" s="5"/>
      <c r="L895" s="5"/>
      <c r="N895" s="9"/>
      <c r="X895" s="5"/>
      <c r="Y895" s="9"/>
      <c r="Z895" s="15"/>
      <c r="AJ895" s="5"/>
    </row>
    <row r="896" spans="3:36" ht="12" customHeight="1" x14ac:dyDescent="0.25">
      <c r="C896" s="9"/>
      <c r="D896" s="13"/>
      <c r="E896" s="5"/>
      <c r="F896" s="5"/>
      <c r="G896" s="5"/>
      <c r="H896" s="5"/>
      <c r="I896" s="5"/>
      <c r="J896" s="38"/>
      <c r="K896" s="5"/>
      <c r="L896" s="5"/>
      <c r="N896" s="9"/>
      <c r="X896" s="5"/>
      <c r="Y896" s="9"/>
      <c r="AJ896" s="5"/>
    </row>
    <row r="897" spans="3:36" ht="12" customHeight="1" x14ac:dyDescent="0.25">
      <c r="C897" s="9"/>
      <c r="D897" s="4"/>
      <c r="E897" s="5"/>
      <c r="F897" s="5"/>
      <c r="G897" s="5"/>
      <c r="H897" s="5"/>
      <c r="I897" s="5"/>
      <c r="J897" s="38"/>
      <c r="K897" s="5"/>
      <c r="L897" s="5"/>
      <c r="N897" s="9"/>
      <c r="Y897" s="9"/>
    </row>
    <row r="898" spans="3:36" ht="12" customHeight="1" x14ac:dyDescent="0.25">
      <c r="C898" s="9"/>
      <c r="D898" s="13"/>
      <c r="E898" s="5"/>
      <c r="F898" s="5"/>
      <c r="G898" s="5"/>
      <c r="H898" s="5"/>
      <c r="I898" s="5"/>
      <c r="J898" s="38"/>
      <c r="K898" s="5"/>
      <c r="L898" s="5"/>
      <c r="N898" s="9"/>
      <c r="Y898" s="9"/>
    </row>
    <row r="899" spans="3:36" ht="12" customHeight="1" x14ac:dyDescent="0.25">
      <c r="C899" s="9"/>
      <c r="D899" s="13"/>
      <c r="E899" s="5"/>
      <c r="F899" s="5"/>
      <c r="G899" s="5"/>
      <c r="H899" s="5"/>
      <c r="I899" s="5"/>
      <c r="J899" s="38"/>
      <c r="K899" s="5"/>
      <c r="L899" s="5"/>
      <c r="N899" s="9"/>
      <c r="Y899" s="9"/>
    </row>
    <row r="900" spans="3:36" ht="12" customHeight="1" x14ac:dyDescent="0.25">
      <c r="C900" s="9"/>
      <c r="D900" s="13"/>
      <c r="E900" s="5"/>
      <c r="F900" s="5"/>
      <c r="G900" s="5"/>
      <c r="H900" s="5"/>
      <c r="I900" s="5"/>
      <c r="J900" s="38"/>
      <c r="K900" s="5"/>
      <c r="L900" s="5"/>
      <c r="N900" s="9"/>
      <c r="O900" s="15"/>
      <c r="Y900" s="9"/>
    </row>
    <row r="901" spans="3:36" ht="12" customHeight="1" x14ac:dyDescent="0.25">
      <c r="C901" s="9"/>
      <c r="D901" s="13"/>
      <c r="E901" s="5"/>
      <c r="F901" s="5"/>
      <c r="G901" s="5"/>
      <c r="H901" s="5"/>
      <c r="I901" s="5"/>
      <c r="J901" s="38"/>
      <c r="K901" s="5"/>
      <c r="L901" s="5"/>
      <c r="N901" s="9"/>
      <c r="O901" s="15"/>
      <c r="Y901" s="9"/>
    </row>
    <row r="902" spans="3:36" ht="12" customHeight="1" x14ac:dyDescent="0.25">
      <c r="C902" s="9"/>
      <c r="D902" s="13"/>
      <c r="E902" s="5"/>
      <c r="F902" s="5"/>
      <c r="G902" s="5"/>
      <c r="H902" s="5"/>
      <c r="I902" s="5"/>
      <c r="J902" s="38"/>
      <c r="K902" s="5"/>
      <c r="L902" s="5"/>
      <c r="N902" s="9"/>
      <c r="Y902" s="9"/>
    </row>
    <row r="903" spans="3:36" ht="12" customHeight="1" x14ac:dyDescent="0.25">
      <c r="C903" s="9"/>
      <c r="D903" s="13"/>
      <c r="E903" s="5"/>
      <c r="F903" s="5"/>
      <c r="G903" s="5"/>
      <c r="H903" s="5"/>
      <c r="I903" s="5"/>
      <c r="J903" s="38"/>
      <c r="K903" s="5"/>
      <c r="L903" s="5"/>
      <c r="N903" s="9"/>
      <c r="X903" s="5"/>
      <c r="Y903" s="9"/>
      <c r="AJ903" s="5"/>
    </row>
    <row r="904" spans="3:36" ht="12" customHeight="1" x14ac:dyDescent="0.25">
      <c r="C904" s="9"/>
      <c r="D904" s="13"/>
      <c r="E904" s="5"/>
      <c r="F904" s="5"/>
      <c r="G904" s="5"/>
      <c r="H904" s="5"/>
      <c r="I904" s="5"/>
      <c r="J904" s="38"/>
      <c r="K904" s="5"/>
      <c r="L904" s="5"/>
      <c r="N904" s="9"/>
      <c r="X904" s="5"/>
      <c r="Y904" s="9"/>
      <c r="AJ904" s="5"/>
    </row>
    <row r="905" spans="3:36" ht="12" customHeight="1" x14ac:dyDescent="0.25">
      <c r="C905" s="9"/>
      <c r="D905" s="13"/>
      <c r="E905" s="5"/>
      <c r="F905" s="5"/>
      <c r="G905" s="5"/>
      <c r="H905" s="5"/>
      <c r="I905" s="5"/>
      <c r="J905" s="38"/>
      <c r="K905" s="5"/>
      <c r="L905" s="5"/>
      <c r="N905" s="9"/>
      <c r="X905" s="5"/>
      <c r="Y905" s="9"/>
      <c r="AJ905" s="5"/>
    </row>
    <row r="906" spans="3:36" ht="12" customHeight="1" x14ac:dyDescent="0.25">
      <c r="C906" s="9"/>
      <c r="D906" s="13"/>
      <c r="E906" s="5"/>
      <c r="F906" s="5"/>
      <c r="G906" s="5"/>
      <c r="H906" s="5"/>
      <c r="I906" s="5"/>
      <c r="J906" s="38"/>
      <c r="K906" s="5"/>
      <c r="L906" s="5"/>
      <c r="N906" s="9"/>
      <c r="X906" s="5"/>
      <c r="Y906" s="9"/>
      <c r="AJ906" s="5"/>
    </row>
    <row r="907" spans="3:36" ht="12" customHeight="1" x14ac:dyDescent="0.25">
      <c r="C907" s="9"/>
      <c r="D907" s="23"/>
      <c r="E907" s="5"/>
      <c r="F907" s="5"/>
      <c r="G907" s="5"/>
      <c r="H907" s="5"/>
      <c r="I907" s="5"/>
      <c r="J907" s="38"/>
      <c r="K907" s="5"/>
      <c r="L907" s="5"/>
    </row>
    <row r="913" spans="3:24" ht="12" customHeight="1" x14ac:dyDescent="0.25">
      <c r="C913" s="9"/>
      <c r="D913" s="18"/>
      <c r="E913" s="5"/>
      <c r="F913" s="5"/>
      <c r="G913" s="5"/>
      <c r="H913" s="5"/>
      <c r="I913" s="5"/>
      <c r="J913" s="38"/>
      <c r="K913" s="5"/>
      <c r="L913" s="5"/>
      <c r="O913" s="7"/>
    </row>
    <row r="914" spans="3:24" ht="12" customHeight="1" x14ac:dyDescent="0.25">
      <c r="C914" s="9"/>
      <c r="D914" s="13"/>
      <c r="E914" s="5"/>
      <c r="F914" s="5"/>
      <c r="G914" s="5"/>
      <c r="H914" s="5"/>
      <c r="I914" s="5"/>
      <c r="J914" s="38"/>
      <c r="K914" s="5"/>
      <c r="L914" s="5"/>
      <c r="N914" s="9"/>
      <c r="X914" s="5"/>
    </row>
    <row r="915" spans="3:24" ht="12" customHeight="1" x14ac:dyDescent="0.25">
      <c r="C915" s="9"/>
      <c r="D915" s="13"/>
      <c r="E915" s="5"/>
      <c r="F915" s="5"/>
      <c r="G915" s="5"/>
      <c r="H915" s="5"/>
      <c r="I915" s="5"/>
      <c r="J915" s="38"/>
      <c r="K915" s="5"/>
      <c r="L915" s="5"/>
      <c r="N915" s="9"/>
      <c r="X915" s="5"/>
    </row>
    <row r="916" spans="3:24" ht="12" customHeight="1" x14ac:dyDescent="0.25">
      <c r="C916" s="9"/>
      <c r="D916" s="13"/>
      <c r="E916" s="5"/>
      <c r="F916" s="5"/>
      <c r="G916" s="5"/>
      <c r="H916" s="5"/>
      <c r="I916" s="5"/>
      <c r="J916" s="38"/>
      <c r="K916" s="5"/>
      <c r="L916" s="5"/>
      <c r="N916" s="9"/>
    </row>
    <row r="917" spans="3:24" ht="12" customHeight="1" x14ac:dyDescent="0.25">
      <c r="C917" s="9"/>
      <c r="D917" s="13"/>
      <c r="E917" s="5"/>
      <c r="F917" s="5"/>
      <c r="G917" s="5"/>
      <c r="H917" s="5"/>
      <c r="I917" s="5"/>
      <c r="J917" s="38"/>
      <c r="K917" s="5"/>
      <c r="L917" s="5"/>
      <c r="N917" s="9"/>
    </row>
    <row r="918" spans="3:24" ht="12" customHeight="1" x14ac:dyDescent="0.25">
      <c r="C918" s="9"/>
      <c r="D918" s="13"/>
      <c r="E918" s="5"/>
      <c r="F918" s="5"/>
      <c r="G918" s="5"/>
      <c r="H918" s="5"/>
      <c r="I918" s="5"/>
      <c r="J918" s="38"/>
      <c r="K918" s="5"/>
      <c r="L918" s="5"/>
      <c r="N918" s="9"/>
    </row>
    <row r="919" spans="3:24" ht="12" customHeight="1" x14ac:dyDescent="0.25">
      <c r="C919" s="9"/>
      <c r="D919" s="15"/>
      <c r="E919" s="5"/>
      <c r="F919" s="5"/>
      <c r="G919" s="5"/>
      <c r="H919" s="5"/>
      <c r="I919" s="5"/>
      <c r="J919" s="38"/>
      <c r="K919" s="5"/>
      <c r="L919" s="5"/>
      <c r="N919" s="9"/>
    </row>
    <row r="920" spans="3:24" ht="12" customHeight="1" x14ac:dyDescent="0.25">
      <c r="C920" s="9"/>
      <c r="D920" s="13"/>
      <c r="E920" s="5"/>
      <c r="F920" s="5"/>
      <c r="G920" s="5"/>
      <c r="H920" s="5"/>
      <c r="I920" s="5"/>
      <c r="J920" s="38"/>
      <c r="K920" s="5"/>
      <c r="L920" s="5"/>
      <c r="N920" s="9"/>
    </row>
    <row r="921" spans="3:24" ht="12" customHeight="1" x14ac:dyDescent="0.25">
      <c r="C921" s="9"/>
      <c r="D921" s="13"/>
      <c r="E921" s="5"/>
      <c r="F921" s="5"/>
      <c r="G921" s="5"/>
      <c r="H921" s="5"/>
      <c r="I921" s="5"/>
      <c r="J921" s="38"/>
      <c r="K921" s="5"/>
      <c r="L921" s="5"/>
      <c r="N921" s="9"/>
    </row>
    <row r="922" spans="3:24" ht="12" customHeight="1" x14ac:dyDescent="0.25">
      <c r="C922" s="9"/>
      <c r="D922" s="15"/>
      <c r="E922" s="5"/>
      <c r="F922" s="5"/>
      <c r="G922" s="5"/>
      <c r="H922" s="5"/>
      <c r="I922" s="5"/>
      <c r="J922" s="38"/>
      <c r="K922" s="5"/>
      <c r="L922" s="5"/>
      <c r="N922" s="9"/>
      <c r="X922" s="5"/>
    </row>
    <row r="923" spans="3:24" ht="12" customHeight="1" x14ac:dyDescent="0.25">
      <c r="C923" s="9"/>
      <c r="D923" s="13"/>
      <c r="E923" s="5"/>
      <c r="F923" s="5"/>
      <c r="G923" s="5"/>
      <c r="H923" s="5"/>
      <c r="I923" s="5"/>
      <c r="J923" s="38"/>
      <c r="K923" s="5"/>
      <c r="L923" s="5"/>
      <c r="N923" s="9"/>
      <c r="X923" s="5"/>
    </row>
    <row r="924" spans="3:24" ht="12" customHeight="1" x14ac:dyDescent="0.25">
      <c r="C924" s="9"/>
      <c r="D924" s="13"/>
      <c r="E924" s="5"/>
      <c r="F924" s="5"/>
      <c r="G924" s="5"/>
      <c r="H924" s="5"/>
      <c r="I924" s="5"/>
      <c r="J924" s="38"/>
      <c r="K924" s="5"/>
      <c r="L924" s="5"/>
      <c r="N924" s="9"/>
      <c r="O924" s="15"/>
      <c r="X924" s="5"/>
    </row>
    <row r="925" spans="3:24" ht="12" customHeight="1" x14ac:dyDescent="0.25">
      <c r="C925" s="9"/>
      <c r="D925" s="4"/>
      <c r="E925" s="5"/>
      <c r="F925" s="5"/>
      <c r="G925" s="5"/>
      <c r="H925" s="5"/>
      <c r="I925" s="5"/>
      <c r="J925" s="38"/>
      <c r="K925" s="5"/>
      <c r="L925" s="5"/>
      <c r="N925" s="9"/>
      <c r="X925" s="5"/>
    </row>
    <row r="930" spans="3:24" ht="12" customHeight="1" x14ac:dyDescent="0.25">
      <c r="C930" s="9"/>
      <c r="D930" s="18"/>
      <c r="E930" s="5"/>
      <c r="F930" s="5"/>
      <c r="G930" s="5"/>
      <c r="H930" s="5"/>
      <c r="I930" s="5"/>
      <c r="J930" s="38"/>
      <c r="K930" s="5"/>
      <c r="L930" s="5"/>
      <c r="O930" s="7"/>
    </row>
    <row r="931" spans="3:24" ht="12" customHeight="1" x14ac:dyDescent="0.25">
      <c r="C931" s="9"/>
      <c r="D931" s="13"/>
      <c r="E931" s="5"/>
      <c r="F931" s="5"/>
      <c r="G931" s="5"/>
      <c r="H931" s="5"/>
      <c r="I931" s="5"/>
      <c r="J931" s="38"/>
      <c r="K931" s="5"/>
      <c r="L931" s="5"/>
      <c r="N931" s="9"/>
    </row>
    <row r="932" spans="3:24" ht="12" customHeight="1" x14ac:dyDescent="0.25">
      <c r="C932" s="9"/>
      <c r="D932" s="13"/>
      <c r="E932" s="5"/>
      <c r="F932" s="5"/>
      <c r="G932" s="5"/>
      <c r="H932" s="5"/>
      <c r="I932" s="5"/>
      <c r="J932" s="38"/>
      <c r="K932" s="5"/>
      <c r="L932" s="5"/>
      <c r="N932" s="9"/>
      <c r="O932" s="15"/>
    </row>
    <row r="933" spans="3:24" ht="12" customHeight="1" x14ac:dyDescent="0.25">
      <c r="C933" s="9"/>
      <c r="D933" s="13"/>
      <c r="E933" s="5"/>
      <c r="F933" s="5"/>
      <c r="G933" s="5"/>
      <c r="H933" s="5"/>
      <c r="I933" s="5"/>
      <c r="J933" s="38"/>
      <c r="K933" s="5"/>
      <c r="L933" s="5"/>
      <c r="N933" s="9"/>
    </row>
    <row r="934" spans="3:24" ht="12" customHeight="1" x14ac:dyDescent="0.25">
      <c r="C934" s="9"/>
      <c r="D934" s="13"/>
      <c r="E934" s="5"/>
      <c r="F934" s="5"/>
      <c r="G934" s="5"/>
      <c r="H934" s="5"/>
      <c r="I934" s="5"/>
      <c r="J934" s="38"/>
      <c r="K934" s="5"/>
      <c r="L934" s="5"/>
      <c r="N934" s="9"/>
      <c r="X934" s="5"/>
    </row>
    <row r="935" spans="3:24" ht="12" customHeight="1" x14ac:dyDescent="0.25">
      <c r="C935" s="9"/>
      <c r="D935" s="13"/>
      <c r="E935" s="5"/>
      <c r="F935" s="5"/>
      <c r="G935" s="5"/>
      <c r="H935" s="5"/>
      <c r="I935" s="5"/>
      <c r="J935" s="38"/>
      <c r="K935" s="5"/>
      <c r="L935" s="5"/>
      <c r="N935" s="9"/>
      <c r="X935" s="5"/>
    </row>
    <row r="936" spans="3:24" ht="12" customHeight="1" x14ac:dyDescent="0.25">
      <c r="C936" s="9"/>
      <c r="D936" s="13"/>
      <c r="E936" s="5"/>
      <c r="F936" s="5"/>
      <c r="G936" s="5"/>
      <c r="H936" s="5"/>
      <c r="I936" s="5"/>
      <c r="J936" s="38"/>
      <c r="K936" s="5"/>
      <c r="L936" s="5"/>
      <c r="N936" s="9"/>
      <c r="X936" s="5"/>
    </row>
    <row r="937" spans="3:24" ht="12" customHeight="1" x14ac:dyDescent="0.25">
      <c r="C937" s="9"/>
      <c r="D937" s="13"/>
      <c r="E937" s="5"/>
      <c r="F937" s="5"/>
      <c r="G937" s="5"/>
      <c r="H937" s="5"/>
      <c r="I937" s="5"/>
      <c r="J937" s="38"/>
      <c r="K937" s="5"/>
      <c r="L937" s="5"/>
      <c r="N937" s="9"/>
      <c r="O937" s="15"/>
      <c r="X937" s="5"/>
    </row>
    <row r="938" spans="3:24" ht="12" customHeight="1" x14ac:dyDescent="0.25">
      <c r="C938" s="9"/>
      <c r="D938" s="13"/>
      <c r="E938" s="5"/>
      <c r="F938" s="5"/>
      <c r="G938" s="5"/>
      <c r="H938" s="5"/>
      <c r="I938" s="5"/>
      <c r="J938" s="38"/>
      <c r="K938" s="5"/>
      <c r="L938" s="5"/>
      <c r="N938" s="9"/>
      <c r="X938" s="5"/>
    </row>
    <row r="939" spans="3:24" ht="12" customHeight="1" x14ac:dyDescent="0.25">
      <c r="C939" s="9"/>
      <c r="D939" s="13"/>
      <c r="E939" s="5"/>
      <c r="F939" s="5"/>
      <c r="G939" s="5"/>
      <c r="H939" s="5"/>
      <c r="I939" s="5"/>
      <c r="J939" s="38"/>
      <c r="K939" s="5"/>
      <c r="L939" s="5"/>
      <c r="N939" s="9"/>
      <c r="X939" s="5"/>
    </row>
    <row r="940" spans="3:24" ht="12" customHeight="1" x14ac:dyDescent="0.25">
      <c r="C940" s="9"/>
      <c r="D940" s="4"/>
      <c r="E940" s="5"/>
      <c r="F940" s="5"/>
      <c r="G940" s="5"/>
      <c r="H940" s="5"/>
      <c r="I940" s="5"/>
      <c r="J940" s="38"/>
      <c r="K940" s="5"/>
      <c r="L940" s="5"/>
      <c r="N940" s="9"/>
      <c r="X940" s="5"/>
    </row>
    <row r="941" spans="3:24" ht="12" customHeight="1" x14ac:dyDescent="0.25">
      <c r="C941" s="9"/>
      <c r="D941" s="13"/>
      <c r="E941" s="5"/>
      <c r="F941" s="5"/>
      <c r="G941" s="5"/>
      <c r="H941" s="5"/>
      <c r="I941" s="5"/>
      <c r="J941" s="38"/>
      <c r="K941" s="5"/>
      <c r="L941" s="5"/>
      <c r="N941" s="9"/>
      <c r="O941" s="15"/>
      <c r="X941" s="5"/>
    </row>
    <row r="942" spans="3:24" ht="12" customHeight="1" x14ac:dyDescent="0.25">
      <c r="C942" s="9"/>
      <c r="D942" s="13"/>
      <c r="E942" s="5"/>
      <c r="F942" s="5"/>
      <c r="G942" s="5"/>
      <c r="H942" s="5"/>
      <c r="I942" s="5"/>
      <c r="J942" s="38"/>
      <c r="K942" s="5"/>
      <c r="L942" s="5"/>
      <c r="N942" s="9"/>
      <c r="X942" s="5"/>
    </row>
    <row r="948" spans="3:55" ht="12" customHeight="1" x14ac:dyDescent="0.25">
      <c r="D948" s="18"/>
    </row>
    <row r="949" spans="3:55" ht="12" customHeight="1" x14ac:dyDescent="0.25">
      <c r="C949" s="9"/>
      <c r="D949" s="15"/>
    </row>
    <row r="950" spans="3:55" ht="12" customHeight="1" x14ac:dyDescent="0.25">
      <c r="C950" s="9"/>
    </row>
    <row r="951" spans="3:55" ht="12" customHeight="1" x14ac:dyDescent="0.25">
      <c r="C951" s="9"/>
    </row>
    <row r="952" spans="3:55" ht="12" customHeight="1" x14ac:dyDescent="0.25">
      <c r="C952" s="9"/>
    </row>
    <row r="953" spans="3:55" ht="12" customHeight="1" x14ac:dyDescent="0.25">
      <c r="C953" s="9"/>
    </row>
    <row r="954" spans="3:55" ht="12" customHeight="1" x14ac:dyDescent="0.25">
      <c r="C954" s="9"/>
      <c r="D954" s="15"/>
    </row>
    <row r="955" spans="3:55" ht="12" customHeight="1" x14ac:dyDescent="0.25">
      <c r="C955" s="9"/>
      <c r="D955" s="15"/>
    </row>
    <row r="956" spans="3:55" ht="12" customHeight="1" x14ac:dyDescent="0.25">
      <c r="C956" s="9"/>
    </row>
    <row r="957" spans="3:55" ht="12" customHeight="1" x14ac:dyDescent="0.25">
      <c r="C957" s="9"/>
    </row>
    <row r="958" spans="3:55" s="5" customFormat="1" ht="12" customHeight="1" x14ac:dyDescent="0.25">
      <c r="C958" s="9"/>
      <c r="D958" s="15"/>
      <c r="E958" s="26"/>
      <c r="F958" s="26"/>
      <c r="G958" s="26"/>
      <c r="H958" s="26"/>
      <c r="I958" s="26"/>
      <c r="J958" s="16"/>
      <c r="K958" s="26"/>
      <c r="L958" s="26"/>
      <c r="U958" s="38"/>
      <c r="X958" s="26"/>
      <c r="Y958" s="26"/>
      <c r="AG958" s="9"/>
      <c r="AJ958" s="26"/>
      <c r="AK958" s="26"/>
      <c r="AQ958" s="9"/>
      <c r="AR958" s="9"/>
      <c r="AU958" s="26"/>
      <c r="AV958" s="26"/>
      <c r="BB958" s="9"/>
      <c r="BC958" s="9"/>
    </row>
    <row r="959" spans="3:55" s="5" customFormat="1" ht="12" customHeight="1" x14ac:dyDescent="0.25">
      <c r="C959" s="9"/>
      <c r="E959" s="26"/>
      <c r="F959" s="26"/>
      <c r="G959" s="26"/>
      <c r="H959" s="26"/>
      <c r="I959" s="26"/>
      <c r="J959" s="16"/>
      <c r="K959" s="26"/>
      <c r="L959" s="26"/>
      <c r="U959" s="38"/>
      <c r="X959" s="26"/>
      <c r="Y959" s="26"/>
      <c r="AG959" s="9"/>
      <c r="AJ959" s="26"/>
      <c r="AK959" s="26"/>
      <c r="AQ959" s="9"/>
      <c r="AR959" s="9"/>
      <c r="AU959" s="26"/>
      <c r="AV959" s="26"/>
      <c r="BB959" s="9"/>
      <c r="BC959" s="9"/>
    </row>
    <row r="960" spans="3:55" s="5" customFormat="1" ht="12" customHeight="1" x14ac:dyDescent="0.25">
      <c r="C960" s="9"/>
      <c r="E960" s="26"/>
      <c r="F960" s="26"/>
      <c r="G960" s="26"/>
      <c r="H960" s="26"/>
      <c r="I960" s="26"/>
      <c r="J960" s="16"/>
      <c r="K960" s="26"/>
      <c r="L960" s="26"/>
      <c r="U960" s="38"/>
      <c r="X960" s="26"/>
      <c r="Y960" s="26"/>
      <c r="AG960" s="9"/>
      <c r="AJ960" s="26"/>
      <c r="AK960" s="26"/>
      <c r="AQ960" s="9"/>
      <c r="AR960" s="9"/>
      <c r="AU960" s="26"/>
      <c r="AV960" s="26"/>
      <c r="BB960" s="9"/>
      <c r="BC960" s="9"/>
    </row>
    <row r="961" spans="3:55" s="5" customFormat="1" ht="12" customHeight="1" x14ac:dyDescent="0.25">
      <c r="E961" s="26"/>
      <c r="F961" s="26"/>
      <c r="G961" s="26"/>
      <c r="H961" s="26"/>
      <c r="I961" s="26"/>
      <c r="J961" s="16"/>
      <c r="K961" s="26"/>
      <c r="L961" s="26"/>
      <c r="U961" s="38"/>
      <c r="X961" s="26"/>
      <c r="Y961" s="26"/>
      <c r="AG961" s="9"/>
      <c r="AJ961" s="26"/>
      <c r="AK961" s="26"/>
      <c r="AQ961" s="9"/>
      <c r="AR961" s="9"/>
      <c r="AU961" s="26"/>
      <c r="AV961" s="26"/>
      <c r="BB961" s="9"/>
      <c r="BC961" s="9"/>
    </row>
    <row r="962" spans="3:55" s="5" customFormat="1" ht="12" customHeight="1" x14ac:dyDescent="0.25">
      <c r="E962" s="26"/>
      <c r="F962" s="26"/>
      <c r="G962" s="26"/>
      <c r="H962" s="26"/>
      <c r="I962" s="26"/>
      <c r="J962" s="16"/>
      <c r="K962" s="26"/>
      <c r="L962" s="26"/>
      <c r="U962" s="38"/>
      <c r="X962" s="26"/>
      <c r="Y962" s="26"/>
      <c r="AG962" s="9"/>
      <c r="AJ962" s="26"/>
      <c r="AK962" s="26"/>
      <c r="AQ962" s="9"/>
      <c r="AR962" s="9"/>
      <c r="AU962" s="26"/>
      <c r="AV962" s="26"/>
      <c r="BB962" s="9"/>
      <c r="BC962" s="9"/>
    </row>
    <row r="963" spans="3:55" s="5" customFormat="1" ht="12" customHeight="1" x14ac:dyDescent="0.25">
      <c r="E963" s="26"/>
      <c r="F963" s="26"/>
      <c r="G963" s="26"/>
      <c r="H963" s="26"/>
      <c r="I963" s="26"/>
      <c r="J963" s="16"/>
      <c r="K963" s="26"/>
      <c r="L963" s="26"/>
      <c r="U963" s="38"/>
      <c r="X963" s="26"/>
      <c r="Y963" s="26"/>
      <c r="AG963" s="9"/>
      <c r="AJ963" s="26"/>
      <c r="AK963" s="26"/>
      <c r="AQ963" s="9"/>
      <c r="AR963" s="9"/>
      <c r="AU963" s="26"/>
      <c r="AV963" s="26"/>
      <c r="BB963" s="9"/>
      <c r="BC963" s="9"/>
    </row>
    <row r="964" spans="3:55" s="5" customFormat="1" ht="12" customHeight="1" x14ac:dyDescent="0.25">
      <c r="E964" s="26"/>
      <c r="F964" s="26"/>
      <c r="G964" s="26"/>
      <c r="H964" s="26"/>
      <c r="I964" s="26"/>
      <c r="J964" s="16"/>
      <c r="K964" s="26"/>
      <c r="L964" s="26"/>
      <c r="U964" s="38"/>
      <c r="X964" s="26"/>
      <c r="Y964" s="26"/>
      <c r="AG964" s="9"/>
      <c r="AJ964" s="26"/>
      <c r="AK964" s="26"/>
      <c r="AQ964" s="9"/>
      <c r="AR964" s="9"/>
      <c r="AU964" s="26"/>
      <c r="AV964" s="26"/>
      <c r="BB964" s="9"/>
      <c r="BC964" s="9"/>
    </row>
    <row r="965" spans="3:55" s="5" customFormat="1" ht="12" customHeight="1" x14ac:dyDescent="0.25">
      <c r="E965" s="26"/>
      <c r="F965" s="26"/>
      <c r="G965" s="26"/>
      <c r="H965" s="26"/>
      <c r="I965" s="26"/>
      <c r="J965" s="16"/>
      <c r="K965" s="26"/>
      <c r="L965" s="26"/>
      <c r="U965" s="38"/>
      <c r="X965" s="26"/>
      <c r="Y965" s="26"/>
      <c r="AG965" s="9"/>
      <c r="AJ965" s="26"/>
      <c r="AK965" s="26"/>
      <c r="AQ965" s="9"/>
      <c r="AR965" s="9"/>
      <c r="AU965" s="26"/>
      <c r="AV965" s="26"/>
      <c r="BB965" s="9"/>
      <c r="BC965" s="9"/>
    </row>
    <row r="966" spans="3:55" s="5" customFormat="1" ht="12" customHeight="1" x14ac:dyDescent="0.25">
      <c r="D966" s="18"/>
      <c r="E966" s="26"/>
      <c r="F966" s="26"/>
      <c r="G966" s="26"/>
      <c r="H966" s="26"/>
      <c r="I966" s="26"/>
      <c r="J966" s="16"/>
      <c r="K966" s="26"/>
      <c r="L966" s="26"/>
      <c r="U966" s="38"/>
      <c r="X966" s="26"/>
      <c r="Y966" s="26"/>
      <c r="AG966" s="9"/>
      <c r="AJ966" s="26"/>
      <c r="AK966" s="26"/>
      <c r="AQ966" s="9"/>
      <c r="AR966" s="9"/>
      <c r="AU966" s="26"/>
      <c r="AV966" s="26"/>
      <c r="BB966" s="9"/>
      <c r="BC966" s="9"/>
    </row>
    <row r="967" spans="3:55" s="5" customFormat="1" ht="12" customHeight="1" x14ac:dyDescent="0.25">
      <c r="C967" s="9"/>
      <c r="E967" s="26"/>
      <c r="F967" s="26"/>
      <c r="G967" s="26"/>
      <c r="H967" s="26"/>
      <c r="I967" s="26"/>
      <c r="J967" s="16"/>
      <c r="K967" s="26"/>
      <c r="L967" s="26"/>
      <c r="U967" s="38"/>
      <c r="X967" s="26"/>
      <c r="Y967" s="26"/>
      <c r="AG967" s="9"/>
      <c r="AJ967" s="26"/>
      <c r="AK967" s="26"/>
      <c r="AQ967" s="9"/>
      <c r="AR967" s="9"/>
      <c r="AU967" s="26"/>
      <c r="AV967" s="26"/>
      <c r="BB967" s="9"/>
      <c r="BC967" s="9"/>
    </row>
    <row r="968" spans="3:55" s="5" customFormat="1" ht="12" customHeight="1" x14ac:dyDescent="0.25">
      <c r="C968" s="9"/>
      <c r="E968" s="26"/>
      <c r="F968" s="26"/>
      <c r="G968" s="26"/>
      <c r="H968" s="26"/>
      <c r="I968" s="26"/>
      <c r="J968" s="16"/>
      <c r="K968" s="26"/>
      <c r="L968" s="26"/>
      <c r="U968" s="38"/>
      <c r="X968" s="26"/>
      <c r="Y968" s="26"/>
      <c r="AG968" s="9"/>
      <c r="AJ968" s="26"/>
      <c r="AK968" s="26"/>
      <c r="AQ968" s="9"/>
      <c r="AR968" s="9"/>
      <c r="AU968" s="26"/>
      <c r="AV968" s="26"/>
      <c r="BB968" s="9"/>
      <c r="BC968" s="9"/>
    </row>
    <row r="969" spans="3:55" s="5" customFormat="1" ht="12" customHeight="1" x14ac:dyDescent="0.25">
      <c r="C969" s="9"/>
      <c r="E969" s="26"/>
      <c r="F969" s="26"/>
      <c r="G969" s="26"/>
      <c r="H969" s="26"/>
      <c r="I969" s="26"/>
      <c r="J969" s="16"/>
      <c r="K969" s="26"/>
      <c r="L969" s="26"/>
      <c r="U969" s="38"/>
      <c r="X969" s="26"/>
      <c r="Y969" s="26"/>
      <c r="AG969" s="9"/>
      <c r="AJ969" s="26"/>
      <c r="AK969" s="26"/>
      <c r="AQ969" s="9"/>
      <c r="AR969" s="9"/>
      <c r="AU969" s="26"/>
      <c r="AV969" s="26"/>
      <c r="BB969" s="9"/>
      <c r="BC969" s="9"/>
    </row>
    <row r="970" spans="3:55" s="5" customFormat="1" ht="12" customHeight="1" x14ac:dyDescent="0.25">
      <c r="C970" s="9"/>
      <c r="E970" s="26"/>
      <c r="F970" s="26"/>
      <c r="G970" s="26"/>
      <c r="H970" s="26"/>
      <c r="I970" s="26"/>
      <c r="J970" s="16"/>
      <c r="K970" s="26"/>
      <c r="L970" s="26"/>
      <c r="U970" s="38"/>
      <c r="X970" s="26"/>
      <c r="Y970" s="26"/>
      <c r="AG970" s="9"/>
      <c r="AJ970" s="26"/>
      <c r="AK970" s="26"/>
      <c r="AQ970" s="9"/>
      <c r="AR970" s="9"/>
      <c r="AU970" s="26"/>
      <c r="AV970" s="26"/>
      <c r="BB970" s="9"/>
      <c r="BC970" s="9"/>
    </row>
    <row r="971" spans="3:55" s="5" customFormat="1" ht="12" customHeight="1" x14ac:dyDescent="0.25">
      <c r="C971" s="9"/>
      <c r="E971" s="26"/>
      <c r="F971" s="26"/>
      <c r="G971" s="26"/>
      <c r="H971" s="26"/>
      <c r="I971" s="26"/>
      <c r="J971" s="16"/>
      <c r="K971" s="26"/>
      <c r="L971" s="26"/>
      <c r="U971" s="38"/>
      <c r="X971" s="26"/>
      <c r="Y971" s="26"/>
      <c r="AG971" s="9"/>
      <c r="AJ971" s="26"/>
      <c r="AK971" s="26"/>
      <c r="AQ971" s="9"/>
      <c r="AR971" s="9"/>
      <c r="AU971" s="26"/>
      <c r="AV971" s="26"/>
      <c r="BB971" s="9"/>
      <c r="BC971" s="9"/>
    </row>
    <row r="972" spans="3:55" s="5" customFormat="1" ht="12" customHeight="1" x14ac:dyDescent="0.25">
      <c r="C972" s="9"/>
      <c r="E972" s="26"/>
      <c r="F972" s="26"/>
      <c r="G972" s="26"/>
      <c r="H972" s="26"/>
      <c r="I972" s="26"/>
      <c r="J972" s="16"/>
      <c r="K972" s="26"/>
      <c r="L972" s="26"/>
      <c r="U972" s="38"/>
      <c r="X972" s="26"/>
      <c r="Y972" s="26"/>
      <c r="AG972" s="9"/>
      <c r="AJ972" s="26"/>
      <c r="AK972" s="26"/>
      <c r="AQ972" s="9"/>
      <c r="AR972" s="9"/>
      <c r="AU972" s="26"/>
      <c r="AV972" s="26"/>
      <c r="BB972" s="9"/>
      <c r="BC972" s="9"/>
    </row>
    <row r="973" spans="3:55" s="5" customFormat="1" ht="12" customHeight="1" x14ac:dyDescent="0.25">
      <c r="C973" s="9"/>
      <c r="D973" s="15"/>
      <c r="E973" s="26"/>
      <c r="F973" s="26"/>
      <c r="G973" s="26"/>
      <c r="H973" s="26"/>
      <c r="I973" s="26"/>
      <c r="J973" s="16"/>
      <c r="K973" s="26"/>
      <c r="L973" s="26"/>
      <c r="U973" s="38"/>
      <c r="X973" s="26"/>
      <c r="Y973" s="26"/>
      <c r="AG973" s="9"/>
      <c r="AJ973" s="26"/>
      <c r="AK973" s="26"/>
      <c r="AQ973" s="9"/>
      <c r="AR973" s="9"/>
      <c r="AU973" s="26"/>
      <c r="AV973" s="26"/>
      <c r="BB973" s="9"/>
      <c r="BC973" s="9"/>
    </row>
    <row r="974" spans="3:55" s="5" customFormat="1" ht="12" customHeight="1" x14ac:dyDescent="0.25">
      <c r="C974" s="9"/>
      <c r="D974" s="15"/>
      <c r="E974" s="26"/>
      <c r="F974" s="26"/>
      <c r="G974" s="26"/>
      <c r="H974" s="26"/>
      <c r="I974" s="26"/>
      <c r="J974" s="16"/>
      <c r="K974" s="26"/>
      <c r="L974" s="26"/>
      <c r="U974" s="38"/>
      <c r="X974" s="26"/>
      <c r="Y974" s="26"/>
      <c r="AG974" s="9"/>
      <c r="AJ974" s="26"/>
      <c r="AK974" s="26"/>
      <c r="AQ974" s="9"/>
      <c r="AR974" s="9"/>
      <c r="AU974" s="26"/>
      <c r="AV974" s="26"/>
      <c r="BB974" s="9"/>
      <c r="BC974" s="9"/>
    </row>
    <row r="975" spans="3:55" s="5" customFormat="1" ht="12" customHeight="1" x14ac:dyDescent="0.25">
      <c r="C975" s="9"/>
      <c r="E975" s="26"/>
      <c r="F975" s="26"/>
      <c r="G975" s="26"/>
      <c r="H975" s="26"/>
      <c r="I975" s="26"/>
      <c r="J975" s="16"/>
      <c r="K975" s="26"/>
      <c r="L975" s="26"/>
      <c r="U975" s="38"/>
      <c r="X975" s="26"/>
      <c r="Y975" s="26"/>
      <c r="AG975" s="9"/>
      <c r="AJ975" s="26"/>
      <c r="AK975" s="26"/>
      <c r="AQ975" s="9"/>
      <c r="AR975" s="9"/>
      <c r="AU975" s="26"/>
      <c r="AV975" s="26"/>
      <c r="BB975" s="9"/>
      <c r="BC975" s="9"/>
    </row>
    <row r="976" spans="3:55" s="5" customFormat="1" ht="12" customHeight="1" x14ac:dyDescent="0.25">
      <c r="C976" s="9"/>
      <c r="E976" s="26"/>
      <c r="F976" s="26"/>
      <c r="G976" s="26"/>
      <c r="H976" s="26"/>
      <c r="I976" s="26"/>
      <c r="J976" s="16"/>
      <c r="K976" s="26"/>
      <c r="L976" s="26"/>
      <c r="U976" s="38"/>
      <c r="X976" s="26"/>
      <c r="Y976" s="26"/>
      <c r="AG976" s="9"/>
      <c r="AJ976" s="26"/>
      <c r="AK976" s="26"/>
      <c r="AQ976" s="9"/>
      <c r="AR976" s="9"/>
      <c r="AU976" s="26"/>
      <c r="AV976" s="26"/>
      <c r="BB976" s="9"/>
      <c r="BC976" s="9"/>
    </row>
    <row r="977" spans="3:55" s="5" customFormat="1" ht="12" customHeight="1" x14ac:dyDescent="0.25">
      <c r="C977" s="9"/>
      <c r="E977" s="26"/>
      <c r="F977" s="26"/>
      <c r="G977" s="26"/>
      <c r="H977" s="26"/>
      <c r="I977" s="26"/>
      <c r="J977" s="16"/>
      <c r="K977" s="26"/>
      <c r="L977" s="26"/>
      <c r="U977" s="38"/>
      <c r="X977" s="26"/>
      <c r="Y977" s="26"/>
      <c r="AG977" s="9"/>
      <c r="AJ977" s="26"/>
      <c r="AK977" s="26"/>
      <c r="AQ977" s="9"/>
      <c r="AR977" s="9"/>
      <c r="AU977" s="26"/>
      <c r="AV977" s="26"/>
      <c r="BB977" s="9"/>
      <c r="BC977" s="9"/>
    </row>
    <row r="978" spans="3:55" s="5" customFormat="1" ht="12" customHeight="1" x14ac:dyDescent="0.25">
      <c r="C978" s="9"/>
      <c r="D978" s="15"/>
      <c r="E978" s="26"/>
      <c r="F978" s="26"/>
      <c r="G978" s="26"/>
      <c r="H978" s="26"/>
      <c r="I978" s="26"/>
      <c r="J978" s="16"/>
      <c r="K978" s="26"/>
      <c r="L978" s="26"/>
      <c r="U978" s="38"/>
      <c r="X978" s="26"/>
      <c r="Y978" s="26"/>
      <c r="AG978" s="9"/>
      <c r="AJ978" s="26"/>
      <c r="AK978" s="26"/>
      <c r="AQ978" s="9"/>
      <c r="AR978" s="9"/>
      <c r="AU978" s="26"/>
      <c r="AV978" s="26"/>
      <c r="BB978" s="9"/>
      <c r="BC978" s="9"/>
    </row>
    <row r="979" spans="3:55" s="5" customFormat="1" ht="12" customHeight="1" x14ac:dyDescent="0.25">
      <c r="E979" s="26"/>
      <c r="F979" s="26"/>
      <c r="G979" s="26"/>
      <c r="H979" s="26"/>
      <c r="I979" s="26"/>
      <c r="J979" s="16"/>
      <c r="K979" s="26"/>
      <c r="L979" s="26"/>
      <c r="U979" s="38"/>
      <c r="X979" s="26"/>
      <c r="Y979" s="26"/>
      <c r="AG979" s="9"/>
      <c r="AJ979" s="26"/>
      <c r="AK979" s="26"/>
      <c r="AQ979" s="9"/>
      <c r="AR979" s="9"/>
      <c r="AU979" s="26"/>
      <c r="AV979" s="26"/>
      <c r="BB979" s="9"/>
      <c r="BC979" s="9"/>
    </row>
    <row r="980" spans="3:55" s="5" customFormat="1" ht="12" customHeight="1" x14ac:dyDescent="0.25">
      <c r="E980" s="26"/>
      <c r="F980" s="26"/>
      <c r="G980" s="26"/>
      <c r="H980" s="26"/>
      <c r="I980" s="26"/>
      <c r="J980" s="16"/>
      <c r="K980" s="26"/>
      <c r="L980" s="26"/>
      <c r="U980" s="38"/>
      <c r="X980" s="26"/>
      <c r="Y980" s="26"/>
      <c r="AG980" s="9"/>
      <c r="AJ980" s="26"/>
      <c r="AK980" s="26"/>
      <c r="AQ980" s="9"/>
      <c r="AR980" s="9"/>
      <c r="AU980" s="26"/>
      <c r="AV980" s="26"/>
      <c r="BB980" s="9"/>
      <c r="BC980" s="9"/>
    </row>
    <row r="981" spans="3:55" s="5" customFormat="1" ht="12" customHeight="1" x14ac:dyDescent="0.25">
      <c r="E981" s="26"/>
      <c r="F981" s="26"/>
      <c r="G981" s="26"/>
      <c r="H981" s="26"/>
      <c r="I981" s="26"/>
      <c r="J981" s="16"/>
      <c r="K981" s="26"/>
      <c r="L981" s="26"/>
      <c r="U981" s="38"/>
      <c r="X981" s="26"/>
      <c r="Y981" s="26"/>
      <c r="AG981" s="9"/>
      <c r="AJ981" s="26"/>
      <c r="AK981" s="26"/>
      <c r="AQ981" s="9"/>
      <c r="AR981" s="9"/>
      <c r="AU981" s="26"/>
      <c r="AV981" s="26"/>
      <c r="BB981" s="9"/>
      <c r="BC981" s="9"/>
    </row>
    <row r="982" spans="3:55" s="5" customFormat="1" ht="12" customHeight="1" x14ac:dyDescent="0.25">
      <c r="D982" s="7"/>
      <c r="E982" s="26"/>
      <c r="F982" s="26"/>
      <c r="G982" s="26"/>
      <c r="H982" s="26"/>
      <c r="I982" s="26"/>
      <c r="J982" s="16"/>
      <c r="K982" s="26"/>
      <c r="L982" s="26"/>
      <c r="U982" s="38"/>
      <c r="X982" s="26"/>
      <c r="Y982" s="26"/>
      <c r="AG982" s="9"/>
      <c r="AJ982" s="26"/>
      <c r="AK982" s="26"/>
      <c r="AQ982" s="9"/>
      <c r="AR982" s="9"/>
      <c r="AU982" s="26"/>
      <c r="AV982" s="26"/>
      <c r="BB982" s="9"/>
      <c r="BC982" s="9"/>
    </row>
    <row r="983" spans="3:55" s="5" customFormat="1" ht="12" customHeight="1" x14ac:dyDescent="0.25">
      <c r="C983" s="9"/>
      <c r="E983" s="26"/>
      <c r="F983" s="26"/>
      <c r="G983" s="26"/>
      <c r="H983" s="26"/>
      <c r="I983" s="26"/>
      <c r="J983" s="16"/>
      <c r="K983" s="26"/>
      <c r="L983" s="26"/>
      <c r="U983" s="38"/>
      <c r="X983" s="26"/>
      <c r="Y983" s="26"/>
      <c r="AG983" s="9"/>
      <c r="AJ983" s="26"/>
      <c r="AK983" s="26"/>
      <c r="AQ983" s="9"/>
      <c r="AR983" s="9"/>
      <c r="AU983" s="26"/>
      <c r="AV983" s="26"/>
      <c r="BB983" s="9"/>
      <c r="BC983" s="9"/>
    </row>
    <row r="984" spans="3:55" s="5" customFormat="1" ht="12" customHeight="1" x14ac:dyDescent="0.25">
      <c r="C984" s="9"/>
      <c r="E984" s="26"/>
      <c r="F984" s="26"/>
      <c r="G984" s="26"/>
      <c r="H984" s="26"/>
      <c r="I984" s="26"/>
      <c r="J984" s="16"/>
      <c r="K984" s="26"/>
      <c r="L984" s="26"/>
      <c r="U984" s="38"/>
      <c r="X984" s="26"/>
      <c r="Y984" s="26"/>
      <c r="AG984" s="9"/>
      <c r="AJ984" s="26"/>
      <c r="AK984" s="26"/>
      <c r="AQ984" s="9"/>
      <c r="AR984" s="9"/>
      <c r="AU984" s="26"/>
      <c r="AV984" s="26"/>
      <c r="BB984" s="9"/>
      <c r="BC984" s="9"/>
    </row>
    <row r="985" spans="3:55" s="5" customFormat="1" ht="12" customHeight="1" x14ac:dyDescent="0.25">
      <c r="C985" s="9"/>
      <c r="E985" s="26"/>
      <c r="F985" s="26"/>
      <c r="G985" s="26"/>
      <c r="H985" s="26"/>
      <c r="I985" s="26"/>
      <c r="J985" s="16"/>
      <c r="K985" s="26"/>
      <c r="L985" s="26"/>
      <c r="U985" s="38"/>
      <c r="X985" s="26"/>
      <c r="Y985" s="26"/>
      <c r="AG985" s="9"/>
      <c r="AJ985" s="26"/>
      <c r="AK985" s="26"/>
      <c r="AQ985" s="9"/>
      <c r="AR985" s="9"/>
      <c r="AU985" s="26"/>
      <c r="AV985" s="26"/>
      <c r="BB985" s="9"/>
      <c r="BC985" s="9"/>
    </row>
    <row r="986" spans="3:55" s="5" customFormat="1" ht="12" customHeight="1" x14ac:dyDescent="0.25">
      <c r="C986" s="9"/>
      <c r="E986" s="26"/>
      <c r="F986" s="26"/>
      <c r="G986" s="26"/>
      <c r="H986" s="26"/>
      <c r="I986" s="26"/>
      <c r="J986" s="16"/>
      <c r="K986" s="26"/>
      <c r="L986" s="26"/>
      <c r="U986" s="38"/>
      <c r="X986" s="26"/>
      <c r="Y986" s="26"/>
      <c r="AG986" s="9"/>
      <c r="AJ986" s="26"/>
      <c r="AK986" s="26"/>
      <c r="AQ986" s="9"/>
      <c r="AR986" s="9"/>
      <c r="AU986" s="26"/>
      <c r="AV986" s="26"/>
      <c r="BB986" s="9"/>
      <c r="BC986" s="9"/>
    </row>
    <row r="987" spans="3:55" s="5" customFormat="1" ht="12" customHeight="1" x14ac:dyDescent="0.25">
      <c r="C987" s="9"/>
      <c r="E987" s="26"/>
      <c r="F987" s="26"/>
      <c r="G987" s="26"/>
      <c r="H987" s="26"/>
      <c r="I987" s="26"/>
      <c r="J987" s="16"/>
      <c r="K987" s="26"/>
      <c r="L987" s="26"/>
      <c r="U987" s="38"/>
      <c r="X987" s="26"/>
      <c r="Y987" s="26"/>
      <c r="AG987" s="9"/>
      <c r="AJ987" s="26"/>
      <c r="AK987" s="26"/>
      <c r="AQ987" s="9"/>
      <c r="AR987" s="9"/>
      <c r="AU987" s="26"/>
      <c r="AV987" s="26"/>
      <c r="BB987" s="9"/>
      <c r="BC987" s="9"/>
    </row>
    <row r="988" spans="3:55" s="5" customFormat="1" ht="12" customHeight="1" x14ac:dyDescent="0.25">
      <c r="C988" s="9"/>
      <c r="E988" s="26"/>
      <c r="F988" s="26"/>
      <c r="G988" s="26"/>
      <c r="H988" s="26"/>
      <c r="I988" s="26"/>
      <c r="J988" s="16"/>
      <c r="K988" s="26"/>
      <c r="L988" s="26"/>
      <c r="U988" s="38"/>
      <c r="X988" s="26"/>
      <c r="Y988" s="26"/>
      <c r="AG988" s="9"/>
      <c r="AJ988" s="26"/>
      <c r="AK988" s="26"/>
      <c r="AQ988" s="9"/>
      <c r="AR988" s="9"/>
      <c r="AU988" s="26"/>
      <c r="AV988" s="26"/>
      <c r="BB988" s="9"/>
      <c r="BC988" s="9"/>
    </row>
    <row r="989" spans="3:55" s="5" customFormat="1" ht="12" customHeight="1" x14ac:dyDescent="0.25">
      <c r="C989" s="9"/>
      <c r="E989" s="26"/>
      <c r="F989" s="26"/>
      <c r="G989" s="26"/>
      <c r="H989" s="26"/>
      <c r="I989" s="26"/>
      <c r="J989" s="16"/>
      <c r="K989" s="26"/>
      <c r="L989" s="26"/>
      <c r="U989" s="38"/>
      <c r="X989" s="26"/>
      <c r="Y989" s="26"/>
      <c r="AG989" s="9"/>
      <c r="AJ989" s="26"/>
      <c r="AK989" s="26"/>
      <c r="AQ989" s="9"/>
      <c r="AR989" s="9"/>
      <c r="AU989" s="26"/>
      <c r="AV989" s="26"/>
      <c r="BB989" s="9"/>
      <c r="BC989" s="9"/>
    </row>
    <row r="990" spans="3:55" ht="12" customHeight="1" x14ac:dyDescent="0.25">
      <c r="C990" s="9"/>
    </row>
    <row r="991" spans="3:55" ht="12" customHeight="1" x14ac:dyDescent="0.25">
      <c r="C991" s="9"/>
    </row>
    <row r="992" spans="3:55" ht="12" customHeight="1" x14ac:dyDescent="0.25">
      <c r="C992" s="9"/>
      <c r="D992" s="15"/>
    </row>
    <row r="993" spans="3:24" ht="12" customHeight="1" x14ac:dyDescent="0.25">
      <c r="C993" s="9"/>
      <c r="D993" s="15"/>
    </row>
    <row r="994" spans="3:24" ht="12" customHeight="1" x14ac:dyDescent="0.25">
      <c r="C994" s="9"/>
    </row>
    <row r="1000" spans="3:24" ht="12" customHeight="1" x14ac:dyDescent="0.25">
      <c r="C1000" s="9"/>
      <c r="D1000" s="7"/>
      <c r="E1000" s="5"/>
      <c r="F1000" s="5"/>
      <c r="G1000" s="5"/>
      <c r="H1000" s="5"/>
      <c r="I1000" s="5"/>
      <c r="J1000" s="38"/>
      <c r="K1000" s="5"/>
      <c r="L1000" s="5"/>
      <c r="N1000" s="9"/>
      <c r="O1000" s="18"/>
    </row>
    <row r="1001" spans="3:24" ht="12" customHeight="1" x14ac:dyDescent="0.25">
      <c r="C1001" s="9"/>
      <c r="D1001" s="8"/>
      <c r="E1001" s="5"/>
      <c r="F1001" s="5"/>
      <c r="G1001" s="5"/>
      <c r="H1001" s="5"/>
      <c r="I1001" s="5"/>
      <c r="J1001" s="38"/>
      <c r="K1001" s="5"/>
      <c r="L1001" s="5"/>
      <c r="N1001" s="9"/>
      <c r="O1001" s="13"/>
      <c r="X1001" s="5"/>
    </row>
    <row r="1002" spans="3:24" ht="12" customHeight="1" x14ac:dyDescent="0.25">
      <c r="C1002" s="9"/>
      <c r="D1002" s="8"/>
      <c r="E1002" s="5"/>
      <c r="F1002" s="5"/>
      <c r="G1002" s="5"/>
      <c r="H1002" s="5"/>
      <c r="I1002" s="5"/>
      <c r="J1002" s="38"/>
      <c r="K1002" s="5"/>
      <c r="L1002" s="5"/>
      <c r="N1002" s="9"/>
      <c r="O1002" s="13"/>
      <c r="X1002" s="5"/>
    </row>
    <row r="1003" spans="3:24" ht="12" customHeight="1" x14ac:dyDescent="0.25">
      <c r="C1003" s="9"/>
      <c r="D1003" s="8"/>
      <c r="E1003" s="5"/>
      <c r="F1003" s="5"/>
      <c r="G1003" s="5"/>
      <c r="H1003" s="5"/>
      <c r="I1003" s="5"/>
      <c r="J1003" s="38"/>
      <c r="K1003" s="5"/>
      <c r="L1003" s="5"/>
      <c r="N1003" s="9"/>
      <c r="O1003" s="13"/>
      <c r="X1003" s="5"/>
    </row>
    <row r="1004" spans="3:24" ht="12" customHeight="1" x14ac:dyDescent="0.25">
      <c r="C1004" s="9"/>
      <c r="D1004" s="8"/>
      <c r="E1004" s="5"/>
      <c r="F1004" s="5"/>
      <c r="G1004" s="5"/>
      <c r="H1004" s="5"/>
      <c r="I1004" s="5"/>
      <c r="J1004" s="38"/>
      <c r="K1004" s="5"/>
      <c r="L1004" s="5"/>
      <c r="N1004" s="9"/>
      <c r="O1004" s="4"/>
      <c r="X1004" s="5"/>
    </row>
    <row r="1005" spans="3:24" ht="12" customHeight="1" x14ac:dyDescent="0.25">
      <c r="C1005" s="9"/>
      <c r="D1005" s="3"/>
      <c r="E1005" s="5"/>
      <c r="F1005" s="5"/>
      <c r="G1005" s="5"/>
      <c r="H1005" s="5"/>
      <c r="I1005" s="5"/>
      <c r="J1005" s="38"/>
      <c r="K1005" s="5"/>
      <c r="L1005" s="5"/>
      <c r="N1005" s="9"/>
      <c r="O1005" s="13"/>
      <c r="X1005" s="5"/>
    </row>
    <row r="1006" spans="3:24" ht="12" customHeight="1" x14ac:dyDescent="0.25">
      <c r="C1006" s="9"/>
      <c r="D1006" s="8"/>
      <c r="E1006" s="5"/>
      <c r="F1006" s="5"/>
      <c r="G1006" s="5"/>
      <c r="H1006" s="5"/>
      <c r="I1006" s="5"/>
      <c r="J1006" s="38"/>
      <c r="K1006" s="5"/>
      <c r="L1006" s="5"/>
      <c r="N1006" s="9"/>
      <c r="O1006" s="13"/>
      <c r="X1006" s="5"/>
    </row>
    <row r="1007" spans="3:24" ht="12" customHeight="1" x14ac:dyDescent="0.25">
      <c r="C1007" s="9"/>
      <c r="D1007" s="17"/>
      <c r="E1007" s="5"/>
      <c r="F1007" s="5"/>
      <c r="G1007" s="5"/>
      <c r="H1007" s="5"/>
      <c r="I1007" s="5"/>
      <c r="J1007" s="38"/>
      <c r="K1007" s="5"/>
      <c r="L1007" s="5"/>
      <c r="N1007" s="9"/>
      <c r="O1007" s="13"/>
      <c r="X1007" s="5"/>
    </row>
    <row r="1008" spans="3:24" ht="12" customHeight="1" x14ac:dyDescent="0.25">
      <c r="C1008" s="9"/>
      <c r="D1008" s="8"/>
      <c r="E1008" s="5"/>
      <c r="F1008" s="5"/>
      <c r="G1008" s="5"/>
      <c r="H1008" s="5"/>
      <c r="I1008" s="5"/>
      <c r="J1008" s="38"/>
      <c r="K1008" s="5"/>
      <c r="L1008" s="5"/>
      <c r="N1008" s="9"/>
      <c r="O1008" s="13"/>
      <c r="X1008" s="5"/>
    </row>
    <row r="1009" spans="3:57" ht="12" customHeight="1" x14ac:dyDescent="0.25">
      <c r="C1009" s="9"/>
      <c r="D1009" s="8"/>
      <c r="E1009" s="5"/>
      <c r="F1009" s="5"/>
      <c r="G1009" s="5"/>
      <c r="H1009" s="5"/>
      <c r="I1009" s="5"/>
      <c r="J1009" s="38"/>
      <c r="K1009" s="5"/>
      <c r="L1009" s="5"/>
      <c r="N1009" s="9"/>
      <c r="O1009" s="13"/>
      <c r="X1009" s="5"/>
    </row>
    <row r="1010" spans="3:57" ht="12" customHeight="1" x14ac:dyDescent="0.25">
      <c r="C1010" s="9"/>
      <c r="D1010" s="8"/>
      <c r="E1010" s="5"/>
      <c r="F1010" s="5"/>
      <c r="G1010" s="5"/>
      <c r="H1010" s="5"/>
      <c r="I1010" s="5"/>
      <c r="J1010" s="38"/>
      <c r="K1010" s="5"/>
      <c r="L1010" s="5"/>
      <c r="N1010" s="9"/>
      <c r="O1010" s="13"/>
      <c r="X1010" s="5"/>
    </row>
    <row r="1011" spans="3:57" ht="12" customHeight="1" x14ac:dyDescent="0.25">
      <c r="C1011" s="9"/>
      <c r="D1011" s="8"/>
      <c r="E1011" s="5"/>
      <c r="F1011" s="5"/>
      <c r="G1011" s="5"/>
      <c r="H1011" s="5"/>
      <c r="I1011" s="5"/>
      <c r="J1011" s="38"/>
      <c r="K1011" s="5"/>
      <c r="L1011" s="5"/>
      <c r="N1011" s="9"/>
      <c r="O1011" s="13"/>
      <c r="X1011" s="5"/>
    </row>
    <row r="1012" spans="3:57" ht="12" customHeight="1" x14ac:dyDescent="0.25">
      <c r="C1012" s="9"/>
      <c r="D1012" s="8"/>
      <c r="E1012" s="5"/>
      <c r="F1012" s="5"/>
      <c r="G1012" s="5"/>
      <c r="H1012" s="5"/>
      <c r="I1012" s="5"/>
      <c r="J1012" s="38"/>
      <c r="K1012" s="5"/>
      <c r="L1012" s="5"/>
      <c r="N1012" s="9"/>
      <c r="O1012" s="13"/>
      <c r="X1012" s="5"/>
    </row>
    <row r="1013" spans="3:57" ht="12" customHeight="1" x14ac:dyDescent="0.25">
      <c r="C1013" s="9"/>
      <c r="D1013" s="6"/>
      <c r="E1013" s="5"/>
      <c r="F1013" s="5"/>
      <c r="G1013" s="5"/>
      <c r="H1013" s="5"/>
      <c r="I1013" s="5"/>
      <c r="J1013" s="38"/>
      <c r="K1013" s="5"/>
      <c r="L1013" s="5"/>
      <c r="N1013" s="9"/>
      <c r="O1013" s="13"/>
    </row>
    <row r="1014" spans="3:57" ht="12" customHeight="1" x14ac:dyDescent="0.25">
      <c r="C1014" s="9"/>
      <c r="D1014" s="6"/>
      <c r="E1014" s="5"/>
      <c r="F1014" s="5"/>
      <c r="G1014" s="5"/>
      <c r="H1014" s="5"/>
      <c r="I1014" s="5"/>
      <c r="J1014" s="38"/>
      <c r="K1014" s="5"/>
      <c r="L1014" s="5"/>
      <c r="N1014" s="9"/>
      <c r="O1014" s="13"/>
    </row>
    <row r="1015" spans="3:57" ht="12" customHeight="1" x14ac:dyDescent="0.25">
      <c r="P1015" s="8"/>
      <c r="Q1015" s="8"/>
      <c r="R1015" s="8"/>
      <c r="S1015" s="8"/>
      <c r="T1015" s="8"/>
      <c r="U1015" s="10"/>
      <c r="V1015" s="8"/>
      <c r="W1015" s="8"/>
      <c r="AB1015" s="8"/>
      <c r="AC1015" s="8"/>
      <c r="AD1015" s="8"/>
      <c r="AE1015" s="8"/>
      <c r="AF1015" s="13"/>
      <c r="AG1015" s="10"/>
      <c r="AH1015" s="8"/>
      <c r="AI1015" s="8"/>
      <c r="AM1015" s="8"/>
      <c r="AN1015" s="8"/>
      <c r="AO1015" s="8"/>
      <c r="AP1015" s="8"/>
      <c r="AQ1015" s="10"/>
      <c r="AR1015" s="10"/>
      <c r="AS1015" s="8"/>
      <c r="AT1015" s="8"/>
      <c r="AX1015" s="8"/>
      <c r="AY1015" s="8"/>
      <c r="AZ1015" s="8"/>
      <c r="BA1015" s="8"/>
      <c r="BB1015" s="10"/>
      <c r="BC1015" s="10"/>
      <c r="BD1015" s="8"/>
      <c r="BE1015" s="8"/>
    </row>
    <row r="1016" spans="3:57" ht="12" customHeight="1" x14ac:dyDescent="0.25">
      <c r="P1016" s="8"/>
      <c r="Q1016" s="8"/>
      <c r="R1016" s="8"/>
      <c r="S1016" s="8"/>
      <c r="T1016" s="8"/>
      <c r="U1016" s="10"/>
      <c r="V1016" s="8"/>
      <c r="W1016" s="8"/>
      <c r="AB1016" s="8"/>
      <c r="AC1016" s="8"/>
      <c r="AD1016" s="8"/>
      <c r="AE1016" s="8"/>
      <c r="AF1016" s="13"/>
      <c r="AG1016" s="10"/>
      <c r="AH1016" s="8"/>
      <c r="AI1016" s="8"/>
      <c r="AM1016" s="8"/>
      <c r="AN1016" s="8"/>
      <c r="AO1016" s="8"/>
      <c r="AP1016" s="8"/>
      <c r="AQ1016" s="10"/>
      <c r="AR1016" s="10"/>
      <c r="AS1016" s="8"/>
      <c r="AT1016" s="8"/>
      <c r="AX1016" s="8"/>
      <c r="AY1016" s="8"/>
      <c r="AZ1016" s="8"/>
      <c r="BA1016" s="8"/>
      <c r="BB1016" s="10"/>
      <c r="BC1016" s="10"/>
      <c r="BD1016" s="8"/>
      <c r="BE1016" s="8"/>
    </row>
    <row r="1017" spans="3:57" ht="12" customHeight="1" x14ac:dyDescent="0.25">
      <c r="P1017" s="8"/>
      <c r="Q1017" s="8"/>
      <c r="R1017" s="8"/>
      <c r="S1017" s="8"/>
      <c r="T1017" s="8"/>
      <c r="U1017" s="10"/>
      <c r="V1017" s="8"/>
      <c r="W1017" s="8"/>
      <c r="AB1017" s="8"/>
      <c r="AC1017" s="8"/>
      <c r="AD1017" s="8"/>
      <c r="AE1017" s="8"/>
      <c r="AF1017" s="13"/>
      <c r="AG1017" s="10"/>
      <c r="AH1017" s="8"/>
      <c r="AI1017" s="8"/>
      <c r="AM1017" s="8"/>
      <c r="AN1017" s="8"/>
      <c r="AO1017" s="8"/>
      <c r="AP1017" s="8"/>
      <c r="AQ1017" s="10"/>
      <c r="AR1017" s="10"/>
      <c r="AS1017" s="8"/>
      <c r="AT1017" s="8"/>
      <c r="AX1017" s="8"/>
      <c r="AY1017" s="8"/>
      <c r="AZ1017" s="8"/>
      <c r="BA1017" s="8"/>
      <c r="BB1017" s="10"/>
      <c r="BC1017" s="10"/>
      <c r="BD1017" s="8"/>
      <c r="BE1017" s="8"/>
    </row>
    <row r="1018" spans="3:57" ht="12" customHeight="1" x14ac:dyDescent="0.25">
      <c r="C1018" s="9"/>
      <c r="D1018" s="7"/>
      <c r="E1018" s="5"/>
      <c r="F1018" s="5"/>
      <c r="G1018" s="5"/>
      <c r="H1018" s="5"/>
      <c r="I1018" s="5"/>
      <c r="J1018" s="38"/>
      <c r="K1018" s="5"/>
      <c r="L1018" s="5"/>
      <c r="O1018" s="7"/>
      <c r="P1018" s="8"/>
      <c r="Q1018" s="8"/>
      <c r="R1018" s="8"/>
      <c r="S1018" s="8"/>
      <c r="T1018" s="8"/>
      <c r="U1018" s="10"/>
      <c r="V1018" s="8"/>
      <c r="W1018" s="8"/>
      <c r="AB1018" s="8"/>
      <c r="AC1018" s="8"/>
      <c r="AD1018" s="8"/>
      <c r="AE1018" s="8"/>
      <c r="AF1018" s="13"/>
      <c r="AG1018" s="10"/>
      <c r="AH1018" s="8"/>
      <c r="AI1018" s="8"/>
      <c r="AM1018" s="8"/>
      <c r="AN1018" s="8"/>
      <c r="AO1018" s="8"/>
      <c r="AP1018" s="8"/>
      <c r="AQ1018" s="10"/>
      <c r="AR1018" s="10"/>
      <c r="AS1018" s="8"/>
      <c r="AT1018" s="8"/>
      <c r="AX1018" s="8"/>
      <c r="AY1018" s="8"/>
      <c r="AZ1018" s="8"/>
      <c r="BA1018" s="8"/>
      <c r="BB1018" s="10"/>
      <c r="BC1018" s="10"/>
      <c r="BD1018" s="8"/>
      <c r="BE1018" s="8"/>
    </row>
    <row r="1019" spans="3:57" ht="12" customHeight="1" x14ac:dyDescent="0.25">
      <c r="C1019" s="9"/>
      <c r="D1019" s="8"/>
      <c r="E1019" s="5"/>
      <c r="F1019" s="5"/>
      <c r="G1019" s="5"/>
      <c r="H1019" s="5"/>
      <c r="I1019" s="5"/>
      <c r="J1019" s="38"/>
      <c r="K1019" s="5"/>
      <c r="L1019" s="5"/>
      <c r="N1019" s="9"/>
      <c r="P1019" s="8"/>
      <c r="Q1019" s="8"/>
      <c r="R1019" s="8"/>
      <c r="S1019" s="8"/>
      <c r="T1019" s="8"/>
      <c r="U1019" s="10"/>
      <c r="V1019" s="8"/>
      <c r="W1019" s="8"/>
      <c r="X1019" s="5"/>
      <c r="AB1019" s="8"/>
      <c r="AC1019" s="8"/>
      <c r="AD1019" s="8"/>
      <c r="AE1019" s="8"/>
      <c r="AF1019" s="13"/>
      <c r="AG1019" s="10"/>
      <c r="AH1019" s="8"/>
      <c r="AI1019" s="8"/>
      <c r="AM1019" s="8"/>
      <c r="AN1019" s="8"/>
      <c r="AO1019" s="8"/>
      <c r="AP1019" s="8"/>
      <c r="AQ1019" s="10"/>
      <c r="AR1019" s="10"/>
      <c r="AS1019" s="8"/>
      <c r="AT1019" s="8"/>
      <c r="AX1019" s="8"/>
      <c r="AY1019" s="8"/>
      <c r="AZ1019" s="8"/>
      <c r="BA1019" s="8"/>
      <c r="BB1019" s="10"/>
      <c r="BC1019" s="10"/>
      <c r="BD1019" s="8"/>
      <c r="BE1019" s="8"/>
    </row>
    <row r="1020" spans="3:57" ht="12" customHeight="1" x14ac:dyDescent="0.25">
      <c r="C1020" s="9"/>
      <c r="D1020" s="8"/>
      <c r="E1020" s="5"/>
      <c r="F1020" s="5"/>
      <c r="G1020" s="5"/>
      <c r="H1020" s="5"/>
      <c r="I1020" s="5"/>
      <c r="J1020" s="38"/>
      <c r="K1020" s="5"/>
      <c r="L1020" s="5"/>
      <c r="N1020" s="9"/>
      <c r="P1020" s="8"/>
      <c r="Q1020" s="8"/>
      <c r="R1020" s="8"/>
      <c r="S1020" s="8"/>
      <c r="T1020" s="8"/>
      <c r="U1020" s="10"/>
      <c r="V1020" s="8"/>
      <c r="W1020" s="8"/>
      <c r="X1020" s="5"/>
      <c r="AB1020" s="8"/>
      <c r="AC1020" s="8"/>
      <c r="AD1020" s="8"/>
      <c r="AE1020" s="8"/>
      <c r="AF1020" s="13"/>
      <c r="AG1020" s="10"/>
      <c r="AH1020" s="8"/>
      <c r="AI1020" s="8"/>
      <c r="AM1020" s="8"/>
      <c r="AN1020" s="8"/>
      <c r="AO1020" s="8"/>
      <c r="AP1020" s="8"/>
      <c r="AQ1020" s="10"/>
      <c r="AR1020" s="10"/>
      <c r="AS1020" s="8"/>
      <c r="AT1020" s="8"/>
      <c r="AX1020" s="8"/>
      <c r="AY1020" s="8"/>
      <c r="AZ1020" s="8"/>
      <c r="BA1020" s="8"/>
      <c r="BB1020" s="10"/>
      <c r="BC1020" s="10"/>
      <c r="BD1020" s="8"/>
      <c r="BE1020" s="8"/>
    </row>
    <row r="1021" spans="3:57" ht="12" customHeight="1" x14ac:dyDescent="0.25">
      <c r="C1021" s="9"/>
      <c r="D1021" s="8"/>
      <c r="E1021" s="5"/>
      <c r="F1021" s="5"/>
      <c r="G1021" s="5"/>
      <c r="H1021" s="5"/>
      <c r="I1021" s="5"/>
      <c r="J1021" s="38"/>
      <c r="K1021" s="5"/>
      <c r="L1021" s="5"/>
      <c r="N1021" s="9"/>
      <c r="P1021" s="8"/>
      <c r="Q1021" s="8"/>
      <c r="R1021" s="8"/>
      <c r="S1021" s="8"/>
      <c r="T1021" s="8"/>
      <c r="U1021" s="10"/>
      <c r="V1021" s="8"/>
      <c r="W1021" s="8"/>
      <c r="X1021" s="5"/>
      <c r="AB1021" s="8"/>
      <c r="AC1021" s="8"/>
      <c r="AD1021" s="8"/>
      <c r="AE1021" s="8"/>
      <c r="AF1021" s="13"/>
      <c r="AG1021" s="10"/>
      <c r="AH1021" s="8"/>
      <c r="AI1021" s="8"/>
      <c r="AM1021" s="8"/>
      <c r="AN1021" s="8"/>
      <c r="AO1021" s="8"/>
      <c r="AP1021" s="8"/>
      <c r="AQ1021" s="10"/>
      <c r="AR1021" s="10"/>
      <c r="AS1021" s="8"/>
      <c r="AT1021" s="8"/>
      <c r="AX1021" s="8"/>
      <c r="AY1021" s="8"/>
      <c r="AZ1021" s="8"/>
      <c r="BA1021" s="8"/>
      <c r="BB1021" s="10"/>
      <c r="BC1021" s="10"/>
      <c r="BD1021" s="8"/>
      <c r="BE1021" s="8"/>
    </row>
    <row r="1022" spans="3:57" ht="12" customHeight="1" x14ac:dyDescent="0.25">
      <c r="C1022" s="9"/>
      <c r="D1022" s="8"/>
      <c r="E1022" s="5"/>
      <c r="F1022" s="5"/>
      <c r="G1022" s="5"/>
      <c r="H1022" s="5"/>
      <c r="I1022" s="5"/>
      <c r="J1022" s="38"/>
      <c r="K1022" s="5"/>
      <c r="L1022" s="5"/>
      <c r="N1022" s="9"/>
      <c r="O1022" s="15"/>
      <c r="P1022" s="8"/>
      <c r="Q1022" s="8"/>
      <c r="R1022" s="8"/>
      <c r="S1022" s="8"/>
      <c r="T1022" s="8"/>
      <c r="U1022" s="10"/>
      <c r="V1022" s="8"/>
      <c r="W1022" s="8"/>
      <c r="X1022" s="5"/>
      <c r="AB1022" s="8"/>
      <c r="AC1022" s="8"/>
      <c r="AD1022" s="8"/>
      <c r="AE1022" s="8"/>
      <c r="AF1022" s="13"/>
      <c r="AG1022" s="10"/>
      <c r="AH1022" s="8"/>
      <c r="AI1022" s="8"/>
      <c r="AM1022" s="8"/>
      <c r="AN1022" s="8"/>
      <c r="AO1022" s="8"/>
      <c r="AP1022" s="8"/>
      <c r="AQ1022" s="10"/>
      <c r="AR1022" s="10"/>
      <c r="AS1022" s="8"/>
      <c r="AT1022" s="8"/>
      <c r="AX1022" s="8"/>
      <c r="AY1022" s="8"/>
      <c r="AZ1022" s="8"/>
      <c r="BA1022" s="8"/>
      <c r="BB1022" s="10"/>
      <c r="BC1022" s="10"/>
      <c r="BD1022" s="8"/>
      <c r="BE1022" s="8"/>
    </row>
    <row r="1023" spans="3:57" ht="12" customHeight="1" x14ac:dyDescent="0.25">
      <c r="C1023" s="9"/>
      <c r="D1023" s="3"/>
      <c r="E1023" s="5"/>
      <c r="F1023" s="5"/>
      <c r="G1023" s="5"/>
      <c r="H1023" s="5"/>
      <c r="I1023" s="5"/>
      <c r="J1023" s="38"/>
      <c r="K1023" s="5"/>
      <c r="L1023" s="5"/>
      <c r="N1023" s="9"/>
      <c r="X1023" s="5"/>
    </row>
    <row r="1024" spans="3:57" ht="12" customHeight="1" x14ac:dyDescent="0.25">
      <c r="C1024" s="9"/>
      <c r="D1024" s="8"/>
      <c r="E1024" s="5"/>
      <c r="F1024" s="5"/>
      <c r="G1024" s="5"/>
      <c r="H1024" s="5"/>
      <c r="I1024" s="5"/>
      <c r="J1024" s="38"/>
      <c r="K1024" s="5"/>
      <c r="L1024" s="5"/>
      <c r="N1024" s="9"/>
      <c r="X1024" s="5"/>
    </row>
    <row r="1025" spans="3:55" ht="12" customHeight="1" x14ac:dyDescent="0.25">
      <c r="C1025" s="9"/>
      <c r="D1025" s="17"/>
      <c r="E1025" s="5"/>
      <c r="F1025" s="5"/>
      <c r="G1025" s="5"/>
      <c r="H1025" s="5"/>
      <c r="I1025" s="5"/>
      <c r="J1025" s="38"/>
      <c r="K1025" s="5"/>
      <c r="L1025" s="5"/>
      <c r="N1025" s="9"/>
      <c r="X1025" s="5"/>
    </row>
    <row r="1026" spans="3:55" ht="12" customHeight="1" x14ac:dyDescent="0.25">
      <c r="C1026" s="9"/>
      <c r="D1026" s="8"/>
      <c r="E1026" s="5"/>
      <c r="F1026" s="5"/>
      <c r="G1026" s="5"/>
      <c r="H1026" s="5"/>
      <c r="I1026" s="5"/>
      <c r="J1026" s="38"/>
      <c r="K1026" s="5"/>
      <c r="L1026" s="5"/>
      <c r="N1026" s="9"/>
      <c r="X1026" s="5"/>
    </row>
    <row r="1027" spans="3:55" ht="12" customHeight="1" x14ac:dyDescent="0.25">
      <c r="C1027" s="9"/>
      <c r="D1027" s="8"/>
      <c r="E1027" s="5"/>
      <c r="F1027" s="5"/>
      <c r="G1027" s="5"/>
      <c r="H1027" s="5"/>
      <c r="I1027" s="5"/>
      <c r="J1027" s="38"/>
      <c r="K1027" s="5"/>
      <c r="L1027" s="5"/>
      <c r="N1027" s="9"/>
      <c r="X1027" s="5"/>
    </row>
    <row r="1028" spans="3:55" ht="12" customHeight="1" x14ac:dyDescent="0.25">
      <c r="C1028" s="9"/>
      <c r="D1028" s="3"/>
      <c r="E1028" s="5"/>
      <c r="F1028" s="5"/>
      <c r="G1028" s="5"/>
      <c r="H1028" s="5"/>
      <c r="I1028" s="5"/>
      <c r="J1028" s="38"/>
      <c r="K1028" s="5"/>
      <c r="L1028" s="5"/>
      <c r="N1028" s="9"/>
      <c r="X1028" s="5"/>
    </row>
    <row r="1029" spans="3:55" ht="12" customHeight="1" x14ac:dyDescent="0.25">
      <c r="C1029" s="9"/>
      <c r="D1029" s="8"/>
      <c r="E1029" s="5"/>
      <c r="F1029" s="5"/>
      <c r="G1029" s="5"/>
      <c r="H1029" s="5"/>
      <c r="I1029" s="5"/>
      <c r="J1029" s="38"/>
      <c r="K1029" s="5"/>
      <c r="L1029" s="5"/>
      <c r="N1029" s="9"/>
      <c r="X1029" s="5"/>
    </row>
    <row r="1030" spans="3:55" ht="12" customHeight="1" x14ac:dyDescent="0.25">
      <c r="C1030" s="9"/>
      <c r="D1030" s="8"/>
      <c r="E1030" s="5"/>
      <c r="F1030" s="5"/>
      <c r="G1030" s="5"/>
      <c r="H1030" s="5"/>
      <c r="I1030" s="5"/>
      <c r="J1030" s="38"/>
      <c r="K1030" s="5"/>
      <c r="L1030" s="5"/>
      <c r="N1030" s="9"/>
      <c r="X1030" s="5"/>
    </row>
    <row r="1037" spans="3:55" ht="12" customHeight="1" x14ac:dyDescent="0.25">
      <c r="C1037" s="9"/>
      <c r="D1037" s="18"/>
      <c r="E1037" s="5"/>
      <c r="F1037" s="5"/>
      <c r="G1037" s="5"/>
      <c r="H1037" s="5"/>
      <c r="I1037" s="5"/>
      <c r="J1037" s="38"/>
      <c r="K1037" s="5"/>
      <c r="L1037" s="5"/>
    </row>
    <row r="1038" spans="3:55" s="5" customFormat="1" ht="12" customHeight="1" x14ac:dyDescent="0.25">
      <c r="C1038" s="9"/>
      <c r="D1038" s="15"/>
      <c r="J1038" s="38"/>
      <c r="U1038" s="38"/>
      <c r="X1038" s="26"/>
      <c r="Y1038" s="26"/>
      <c r="AG1038" s="9"/>
      <c r="AJ1038" s="26"/>
      <c r="AK1038" s="26"/>
      <c r="AQ1038" s="9"/>
      <c r="AR1038" s="9"/>
      <c r="AU1038" s="26"/>
      <c r="AV1038" s="26"/>
      <c r="BB1038" s="9"/>
      <c r="BC1038" s="9"/>
    </row>
    <row r="1039" spans="3:55" s="5" customFormat="1" ht="12" customHeight="1" x14ac:dyDescent="0.25">
      <c r="C1039" s="9"/>
      <c r="D1039" s="15"/>
      <c r="J1039" s="38"/>
      <c r="U1039" s="38"/>
      <c r="X1039" s="26"/>
      <c r="Y1039" s="26"/>
      <c r="AG1039" s="9"/>
      <c r="AJ1039" s="26"/>
      <c r="AK1039" s="26"/>
      <c r="AQ1039" s="9"/>
      <c r="AR1039" s="9"/>
      <c r="AU1039" s="26"/>
      <c r="AV1039" s="26"/>
      <c r="BB1039" s="9"/>
      <c r="BC1039" s="9"/>
    </row>
    <row r="1040" spans="3:55" s="5" customFormat="1" ht="12" customHeight="1" x14ac:dyDescent="0.25">
      <c r="C1040" s="9"/>
      <c r="D1040" s="13"/>
      <c r="J1040" s="38"/>
      <c r="U1040" s="38"/>
      <c r="X1040" s="26"/>
      <c r="Y1040" s="26"/>
      <c r="AG1040" s="9"/>
      <c r="AJ1040" s="26"/>
      <c r="AK1040" s="26"/>
      <c r="AQ1040" s="9"/>
      <c r="AR1040" s="9"/>
      <c r="AU1040" s="26"/>
      <c r="AV1040" s="26"/>
      <c r="BB1040" s="9"/>
      <c r="BC1040" s="9"/>
    </row>
    <row r="1041" spans="3:55" s="5" customFormat="1" ht="12" customHeight="1" x14ac:dyDescent="0.25">
      <c r="C1041" s="9"/>
      <c r="D1041" s="13"/>
      <c r="J1041" s="38"/>
      <c r="U1041" s="38"/>
      <c r="X1041" s="26"/>
      <c r="Y1041" s="26"/>
      <c r="AG1041" s="9"/>
      <c r="AJ1041" s="26"/>
      <c r="AK1041" s="26"/>
      <c r="AQ1041" s="9"/>
      <c r="AR1041" s="9"/>
      <c r="AU1041" s="26"/>
      <c r="AV1041" s="26"/>
      <c r="BB1041" s="9"/>
      <c r="BC1041" s="9"/>
    </row>
    <row r="1042" spans="3:55" s="5" customFormat="1" ht="12" customHeight="1" x14ac:dyDescent="0.25">
      <c r="C1042" s="9"/>
      <c r="D1042" s="13"/>
      <c r="J1042" s="38"/>
      <c r="U1042" s="38"/>
      <c r="X1042" s="26"/>
      <c r="Y1042" s="26"/>
      <c r="AG1042" s="9"/>
      <c r="AJ1042" s="26"/>
      <c r="AK1042" s="26"/>
      <c r="AQ1042" s="9"/>
      <c r="AR1042" s="9"/>
      <c r="AU1042" s="26"/>
      <c r="AV1042" s="26"/>
      <c r="BB1042" s="9"/>
      <c r="BC1042" s="9"/>
    </row>
    <row r="1043" spans="3:55" s="5" customFormat="1" ht="12" customHeight="1" x14ac:dyDescent="0.25">
      <c r="C1043" s="9"/>
      <c r="D1043" s="13"/>
      <c r="J1043" s="38"/>
      <c r="U1043" s="38"/>
      <c r="X1043" s="26"/>
      <c r="Y1043" s="26"/>
      <c r="AG1043" s="9"/>
      <c r="AJ1043" s="26"/>
      <c r="AK1043" s="26"/>
      <c r="AQ1043" s="9"/>
      <c r="AR1043" s="9"/>
      <c r="AU1043" s="26"/>
      <c r="AV1043" s="26"/>
      <c r="BB1043" s="9"/>
      <c r="BC1043" s="9"/>
    </row>
    <row r="1044" spans="3:55" s="5" customFormat="1" ht="12" customHeight="1" x14ac:dyDescent="0.25">
      <c r="C1044" s="9"/>
      <c r="D1044" s="4"/>
      <c r="J1044" s="38"/>
      <c r="U1044" s="38"/>
      <c r="X1044" s="26"/>
      <c r="Y1044" s="26"/>
      <c r="AG1044" s="9"/>
      <c r="AJ1044" s="26"/>
      <c r="AK1044" s="26"/>
      <c r="AQ1044" s="9"/>
      <c r="AR1044" s="9"/>
      <c r="AU1044" s="26"/>
      <c r="AV1044" s="26"/>
      <c r="BB1044" s="9"/>
      <c r="BC1044" s="9"/>
    </row>
    <row r="1045" spans="3:55" s="5" customFormat="1" ht="12" customHeight="1" x14ac:dyDescent="0.25">
      <c r="C1045" s="9"/>
      <c r="D1045" s="13"/>
      <c r="J1045" s="38"/>
      <c r="U1045" s="38"/>
      <c r="X1045" s="26"/>
      <c r="Y1045" s="26"/>
      <c r="AG1045" s="9"/>
      <c r="AJ1045" s="26"/>
      <c r="AK1045" s="26"/>
      <c r="AQ1045" s="9"/>
      <c r="AR1045" s="9"/>
      <c r="AU1045" s="26"/>
      <c r="AV1045" s="26"/>
      <c r="BB1045" s="9"/>
      <c r="BC1045" s="9"/>
    </row>
    <row r="1046" spans="3:55" s="5" customFormat="1" ht="12" customHeight="1" x14ac:dyDescent="0.25">
      <c r="C1046" s="9"/>
      <c r="D1046" s="13"/>
      <c r="J1046" s="38"/>
      <c r="U1046" s="38"/>
      <c r="X1046" s="26"/>
      <c r="Y1046" s="26"/>
      <c r="AG1046" s="9"/>
      <c r="AJ1046" s="26"/>
      <c r="AK1046" s="26"/>
      <c r="AQ1046" s="9"/>
      <c r="AR1046" s="9"/>
      <c r="AU1046" s="26"/>
      <c r="AV1046" s="26"/>
      <c r="BB1046" s="9"/>
      <c r="BC1046" s="9"/>
    </row>
    <row r="1047" spans="3:55" s="5" customFormat="1" ht="12" customHeight="1" x14ac:dyDescent="0.25">
      <c r="C1047" s="9"/>
      <c r="D1047" s="13"/>
      <c r="J1047" s="38"/>
      <c r="U1047" s="38"/>
      <c r="X1047" s="26"/>
      <c r="Y1047" s="26"/>
      <c r="AG1047" s="9"/>
      <c r="AJ1047" s="26"/>
      <c r="AK1047" s="26"/>
      <c r="AQ1047" s="9"/>
      <c r="AR1047" s="9"/>
      <c r="AU1047" s="26"/>
      <c r="AV1047" s="26"/>
      <c r="BB1047" s="9"/>
      <c r="BC1047" s="9"/>
    </row>
    <row r="1048" spans="3:55" s="5" customFormat="1" ht="12" customHeight="1" x14ac:dyDescent="0.25">
      <c r="C1048" s="9"/>
      <c r="D1048" s="15"/>
      <c r="J1048" s="38"/>
      <c r="U1048" s="38"/>
      <c r="X1048" s="26"/>
      <c r="Y1048" s="26"/>
      <c r="AG1048" s="9"/>
      <c r="AJ1048" s="26"/>
      <c r="AK1048" s="26"/>
      <c r="AQ1048" s="9"/>
      <c r="AR1048" s="9"/>
      <c r="AU1048" s="26"/>
      <c r="AV1048" s="26"/>
      <c r="BB1048" s="9"/>
      <c r="BC1048" s="9"/>
    </row>
    <row r="1049" spans="3:55" s="5" customFormat="1" ht="12" customHeight="1" x14ac:dyDescent="0.25">
      <c r="C1049" s="9"/>
      <c r="D1049" s="13"/>
      <c r="J1049" s="38"/>
      <c r="U1049" s="38"/>
      <c r="X1049" s="26"/>
      <c r="Y1049" s="26"/>
      <c r="AG1049" s="9"/>
      <c r="AJ1049" s="26"/>
      <c r="AK1049" s="26"/>
      <c r="AQ1049" s="9"/>
      <c r="AR1049" s="9"/>
      <c r="AU1049" s="26"/>
      <c r="AV1049" s="26"/>
      <c r="BB1049" s="9"/>
      <c r="BC1049" s="9"/>
    </row>
    <row r="1050" spans="3:55" s="5" customFormat="1" ht="12" customHeight="1" x14ac:dyDescent="0.25">
      <c r="E1050" s="26"/>
      <c r="F1050" s="26"/>
      <c r="G1050" s="26"/>
      <c r="H1050" s="26"/>
      <c r="I1050" s="26"/>
      <c r="J1050" s="16"/>
      <c r="K1050" s="26"/>
      <c r="L1050" s="26"/>
      <c r="U1050" s="38"/>
      <c r="X1050" s="26"/>
      <c r="Y1050" s="26"/>
      <c r="AG1050" s="9"/>
      <c r="AJ1050" s="26"/>
      <c r="AK1050" s="26"/>
      <c r="AQ1050" s="9"/>
      <c r="AR1050" s="9"/>
      <c r="AU1050" s="26"/>
      <c r="AV1050" s="26"/>
      <c r="BB1050" s="9"/>
      <c r="BC1050" s="9"/>
    </row>
    <row r="1051" spans="3:55" s="5" customFormat="1" ht="12" customHeight="1" x14ac:dyDescent="0.25">
      <c r="E1051" s="26"/>
      <c r="F1051" s="26"/>
      <c r="G1051" s="26"/>
      <c r="H1051" s="26"/>
      <c r="I1051" s="26"/>
      <c r="J1051" s="16"/>
      <c r="K1051" s="26"/>
      <c r="L1051" s="26"/>
      <c r="U1051" s="38"/>
      <c r="X1051" s="26"/>
      <c r="Y1051" s="26"/>
      <c r="AG1051" s="9"/>
      <c r="AJ1051" s="26"/>
      <c r="AK1051" s="26"/>
      <c r="AQ1051" s="9"/>
      <c r="AR1051" s="9"/>
      <c r="AU1051" s="26"/>
      <c r="AV1051" s="26"/>
      <c r="BB1051" s="9"/>
      <c r="BC1051" s="9"/>
    </row>
    <row r="1052" spans="3:55" s="5" customFormat="1" ht="12" customHeight="1" x14ac:dyDescent="0.25">
      <c r="E1052" s="26"/>
      <c r="F1052" s="26"/>
      <c r="G1052" s="26"/>
      <c r="H1052" s="26"/>
      <c r="I1052" s="26"/>
      <c r="J1052" s="16"/>
      <c r="K1052" s="26"/>
      <c r="L1052" s="26"/>
      <c r="U1052" s="38"/>
      <c r="X1052" s="26"/>
      <c r="Y1052" s="26"/>
      <c r="AG1052" s="9"/>
      <c r="AJ1052" s="26"/>
      <c r="AK1052" s="26"/>
      <c r="AQ1052" s="9"/>
      <c r="AR1052" s="9"/>
      <c r="AU1052" s="26"/>
      <c r="AV1052" s="26"/>
      <c r="BB1052" s="9"/>
      <c r="BC1052" s="9"/>
    </row>
    <row r="1053" spans="3:55" s="5" customFormat="1" ht="12" customHeight="1" x14ac:dyDescent="0.25">
      <c r="E1053" s="26"/>
      <c r="F1053" s="26"/>
      <c r="G1053" s="26"/>
      <c r="H1053" s="26"/>
      <c r="I1053" s="26"/>
      <c r="J1053" s="16"/>
      <c r="K1053" s="26"/>
      <c r="L1053" s="26"/>
      <c r="U1053" s="38"/>
      <c r="X1053" s="26"/>
      <c r="Y1053" s="26"/>
      <c r="AG1053" s="9"/>
      <c r="AJ1053" s="26"/>
      <c r="AK1053" s="26"/>
      <c r="AQ1053" s="9"/>
      <c r="AR1053" s="9"/>
      <c r="AU1053" s="26"/>
      <c r="AV1053" s="26"/>
      <c r="BB1053" s="9"/>
      <c r="BC1053" s="9"/>
    </row>
    <row r="1055" spans="3:55" s="5" customFormat="1" ht="12" customHeight="1" x14ac:dyDescent="0.25">
      <c r="C1055" s="9"/>
      <c r="D1055" s="18"/>
      <c r="J1055" s="38"/>
      <c r="U1055" s="38"/>
      <c r="X1055" s="26"/>
      <c r="Y1055" s="26"/>
      <c r="AG1055" s="9"/>
      <c r="AJ1055" s="26"/>
      <c r="AK1055" s="26"/>
      <c r="AQ1055" s="9"/>
      <c r="AR1055" s="9"/>
      <c r="AU1055" s="26"/>
      <c r="AV1055" s="26"/>
      <c r="BB1055" s="9"/>
      <c r="BC1055" s="9"/>
    </row>
    <row r="1056" spans="3:55" s="5" customFormat="1" ht="12" customHeight="1" x14ac:dyDescent="0.25">
      <c r="C1056" s="9"/>
      <c r="D1056" s="13"/>
      <c r="J1056" s="38"/>
      <c r="U1056" s="38"/>
      <c r="X1056" s="26"/>
      <c r="Y1056" s="26"/>
      <c r="AG1056" s="9"/>
      <c r="AJ1056" s="26"/>
      <c r="AK1056" s="26"/>
      <c r="AQ1056" s="9"/>
      <c r="AR1056" s="9"/>
      <c r="AU1056" s="26"/>
      <c r="AV1056" s="26"/>
      <c r="BB1056" s="9"/>
      <c r="BC1056" s="9"/>
    </row>
    <row r="1057" spans="3:55" s="5" customFormat="1" ht="12" customHeight="1" x14ac:dyDescent="0.25">
      <c r="C1057" s="9"/>
      <c r="D1057" s="13"/>
      <c r="J1057" s="38"/>
      <c r="U1057" s="38"/>
      <c r="X1057" s="26"/>
      <c r="Y1057" s="26"/>
      <c r="AG1057" s="9"/>
      <c r="AJ1057" s="26"/>
      <c r="AK1057" s="26"/>
      <c r="AQ1057" s="9"/>
      <c r="AR1057" s="9"/>
      <c r="AU1057" s="26"/>
      <c r="AV1057" s="26"/>
      <c r="BB1057" s="9"/>
      <c r="BC1057" s="9"/>
    </row>
    <row r="1058" spans="3:55" s="5" customFormat="1" ht="12" customHeight="1" x14ac:dyDescent="0.25">
      <c r="C1058" s="9"/>
      <c r="D1058" s="13"/>
      <c r="J1058" s="38"/>
      <c r="U1058" s="38"/>
      <c r="X1058" s="26"/>
      <c r="Y1058" s="26"/>
      <c r="AG1058" s="9"/>
      <c r="AJ1058" s="26"/>
      <c r="AK1058" s="26"/>
      <c r="AQ1058" s="9"/>
      <c r="AR1058" s="9"/>
      <c r="AU1058" s="26"/>
      <c r="AV1058" s="26"/>
      <c r="BB1058" s="9"/>
      <c r="BC1058" s="9"/>
    </row>
    <row r="1059" spans="3:55" s="5" customFormat="1" ht="12" customHeight="1" x14ac:dyDescent="0.25">
      <c r="C1059" s="9"/>
      <c r="D1059" s="15"/>
      <c r="J1059" s="38"/>
      <c r="U1059" s="38"/>
      <c r="X1059" s="26"/>
      <c r="Y1059" s="26"/>
      <c r="AG1059" s="9"/>
      <c r="AJ1059" s="26"/>
      <c r="AK1059" s="26"/>
      <c r="AQ1059" s="9"/>
      <c r="AR1059" s="9"/>
      <c r="AU1059" s="26"/>
      <c r="AV1059" s="26"/>
      <c r="BB1059" s="9"/>
      <c r="BC1059" s="9"/>
    </row>
    <row r="1060" spans="3:55" s="5" customFormat="1" ht="12" customHeight="1" x14ac:dyDescent="0.25">
      <c r="C1060" s="9"/>
      <c r="D1060" s="13"/>
      <c r="J1060" s="38"/>
      <c r="U1060" s="38"/>
      <c r="X1060" s="26"/>
      <c r="Y1060" s="26"/>
      <c r="AG1060" s="9"/>
      <c r="AJ1060" s="26"/>
      <c r="AK1060" s="26"/>
      <c r="AQ1060" s="9"/>
      <c r="AR1060" s="9"/>
      <c r="AU1060" s="26"/>
      <c r="AV1060" s="26"/>
      <c r="BB1060" s="9"/>
      <c r="BC1060" s="9"/>
    </row>
    <row r="1061" spans="3:55" s="5" customFormat="1" ht="12" customHeight="1" x14ac:dyDescent="0.25">
      <c r="C1061" s="9"/>
      <c r="D1061" s="13"/>
      <c r="J1061" s="38"/>
      <c r="U1061" s="38"/>
      <c r="X1061" s="26"/>
      <c r="Y1061" s="26"/>
      <c r="AG1061" s="9"/>
      <c r="AJ1061" s="26"/>
      <c r="AK1061" s="26"/>
      <c r="AQ1061" s="9"/>
      <c r="AR1061" s="9"/>
      <c r="AU1061" s="26"/>
      <c r="AV1061" s="26"/>
      <c r="BB1061" s="9"/>
      <c r="BC1061" s="9"/>
    </row>
    <row r="1062" spans="3:55" s="5" customFormat="1" ht="12" customHeight="1" x14ac:dyDescent="0.25">
      <c r="C1062" s="9"/>
      <c r="D1062" s="4"/>
      <c r="J1062" s="38"/>
      <c r="U1062" s="38"/>
      <c r="X1062" s="26"/>
      <c r="Y1062" s="26"/>
      <c r="AG1062" s="9"/>
      <c r="AJ1062" s="26"/>
      <c r="AK1062" s="26"/>
      <c r="AQ1062" s="9"/>
      <c r="AR1062" s="9"/>
      <c r="AU1062" s="26"/>
      <c r="AV1062" s="26"/>
      <c r="BB1062" s="9"/>
      <c r="BC1062" s="9"/>
    </row>
    <row r="1063" spans="3:55" s="5" customFormat="1" ht="12" customHeight="1" x14ac:dyDescent="0.25">
      <c r="C1063" s="9"/>
      <c r="D1063" s="13"/>
      <c r="J1063" s="38"/>
      <c r="U1063" s="38"/>
      <c r="X1063" s="26"/>
      <c r="Y1063" s="26"/>
      <c r="AG1063" s="9"/>
      <c r="AJ1063" s="26"/>
      <c r="AK1063" s="26"/>
      <c r="AQ1063" s="9"/>
      <c r="AR1063" s="9"/>
      <c r="AU1063" s="26"/>
      <c r="AV1063" s="26"/>
      <c r="BB1063" s="9"/>
      <c r="BC1063" s="9"/>
    </row>
    <row r="1064" spans="3:55" s="5" customFormat="1" ht="12" customHeight="1" x14ac:dyDescent="0.25">
      <c r="C1064" s="9"/>
      <c r="D1064" s="13"/>
      <c r="J1064" s="38"/>
      <c r="U1064" s="38"/>
      <c r="X1064" s="26"/>
      <c r="Y1064" s="26"/>
      <c r="AG1064" s="9"/>
      <c r="AJ1064" s="26"/>
      <c r="AK1064" s="26"/>
      <c r="AQ1064" s="9"/>
      <c r="AR1064" s="9"/>
      <c r="AU1064" s="26"/>
      <c r="AV1064" s="26"/>
      <c r="BB1064" s="9"/>
      <c r="BC1064" s="9"/>
    </row>
    <row r="1065" spans="3:55" s="5" customFormat="1" ht="12" customHeight="1" x14ac:dyDescent="0.25">
      <c r="C1065" s="9"/>
      <c r="D1065" s="4"/>
      <c r="J1065" s="38"/>
      <c r="U1065" s="38"/>
      <c r="X1065" s="26"/>
      <c r="Y1065" s="26"/>
      <c r="AG1065" s="9"/>
      <c r="AJ1065" s="26"/>
      <c r="AK1065" s="26"/>
      <c r="AQ1065" s="9"/>
      <c r="AR1065" s="9"/>
      <c r="AU1065" s="26"/>
      <c r="AV1065" s="26"/>
      <c r="BB1065" s="9"/>
      <c r="BC1065" s="9"/>
    </row>
    <row r="1066" spans="3:55" s="5" customFormat="1" ht="12" customHeight="1" x14ac:dyDescent="0.25">
      <c r="C1066" s="9"/>
      <c r="D1066" s="13"/>
      <c r="J1066" s="38"/>
      <c r="U1066" s="38"/>
      <c r="X1066" s="26"/>
      <c r="Y1066" s="26"/>
      <c r="AG1066" s="9"/>
      <c r="AJ1066" s="26"/>
      <c r="AK1066" s="26"/>
      <c r="AQ1066" s="9"/>
      <c r="AR1066" s="9"/>
      <c r="AU1066" s="26"/>
      <c r="AV1066" s="26"/>
      <c r="BB1066" s="9"/>
      <c r="BC1066" s="9"/>
    </row>
    <row r="1067" spans="3:55" s="5" customFormat="1" ht="12" customHeight="1" x14ac:dyDescent="0.25">
      <c r="C1067" s="9"/>
      <c r="D1067" s="13"/>
      <c r="J1067" s="38"/>
      <c r="U1067" s="38"/>
      <c r="X1067" s="26"/>
      <c r="Y1067" s="26"/>
      <c r="AG1067" s="9"/>
      <c r="AJ1067" s="26"/>
      <c r="AK1067" s="26"/>
      <c r="AQ1067" s="9"/>
      <c r="AR1067" s="9"/>
      <c r="AU1067" s="26"/>
      <c r="AV1067" s="26"/>
      <c r="BB1067" s="9"/>
      <c r="BC1067" s="9"/>
    </row>
    <row r="1068" spans="3:55" s="5" customFormat="1" ht="12" customHeight="1" x14ac:dyDescent="0.25">
      <c r="C1068" s="9"/>
      <c r="D1068" s="23"/>
      <c r="J1068" s="38"/>
      <c r="U1068" s="38"/>
      <c r="X1068" s="26"/>
      <c r="Y1068" s="26"/>
      <c r="AG1068" s="9"/>
      <c r="AJ1068" s="26"/>
      <c r="AK1068" s="26"/>
      <c r="AQ1068" s="9"/>
      <c r="AR1068" s="9"/>
      <c r="AU1068" s="26"/>
      <c r="AV1068" s="26"/>
      <c r="BB1068" s="9"/>
      <c r="BC1068" s="9"/>
    </row>
    <row r="1069" spans="3:55" s="5" customFormat="1" ht="12" customHeight="1" x14ac:dyDescent="0.25">
      <c r="E1069" s="26"/>
      <c r="F1069" s="26"/>
      <c r="G1069" s="26"/>
      <c r="H1069" s="26"/>
      <c r="I1069" s="26"/>
      <c r="J1069" s="16"/>
      <c r="K1069" s="26"/>
      <c r="L1069" s="26"/>
      <c r="U1069" s="38"/>
      <c r="X1069" s="26"/>
      <c r="Y1069" s="26"/>
      <c r="AG1069" s="9"/>
      <c r="AJ1069" s="26"/>
      <c r="AK1069" s="26"/>
      <c r="AQ1069" s="9"/>
      <c r="AR1069" s="9"/>
      <c r="AU1069" s="26"/>
      <c r="AV1069" s="26"/>
      <c r="BB1069" s="9"/>
      <c r="BC1069" s="9"/>
    </row>
    <row r="1073" spans="3:55" ht="12" customHeight="1" x14ac:dyDescent="0.25">
      <c r="C1073" s="9"/>
      <c r="D1073" s="18"/>
      <c r="E1073" s="5"/>
      <c r="F1073" s="5"/>
      <c r="G1073" s="5"/>
      <c r="H1073" s="5"/>
      <c r="I1073" s="5"/>
      <c r="J1073" s="38"/>
      <c r="K1073" s="5"/>
      <c r="L1073" s="5"/>
      <c r="O1073" s="7"/>
    </row>
    <row r="1074" spans="3:55" ht="12" customHeight="1" x14ac:dyDescent="0.25">
      <c r="C1074" s="9"/>
      <c r="D1074" s="13"/>
      <c r="E1074" s="5"/>
      <c r="F1074" s="5"/>
      <c r="G1074" s="5"/>
      <c r="H1074" s="5"/>
      <c r="I1074" s="5"/>
      <c r="J1074" s="38"/>
      <c r="K1074" s="5"/>
      <c r="L1074" s="5"/>
      <c r="N1074" s="9"/>
      <c r="X1074" s="5"/>
    </row>
    <row r="1075" spans="3:55" ht="12" customHeight="1" x14ac:dyDescent="0.25">
      <c r="C1075" s="9"/>
      <c r="D1075" s="4"/>
      <c r="E1075" s="5"/>
      <c r="F1075" s="5"/>
      <c r="G1075" s="5"/>
      <c r="H1075" s="5"/>
      <c r="I1075" s="5"/>
      <c r="J1075" s="38"/>
      <c r="K1075" s="5"/>
      <c r="L1075" s="5"/>
      <c r="N1075" s="9"/>
      <c r="X1075" s="5"/>
    </row>
    <row r="1076" spans="3:55" ht="12" customHeight="1" x14ac:dyDescent="0.25">
      <c r="C1076" s="9"/>
      <c r="D1076" s="13"/>
      <c r="E1076" s="5"/>
      <c r="F1076" s="5"/>
      <c r="G1076" s="5"/>
      <c r="H1076" s="5"/>
      <c r="I1076" s="5"/>
      <c r="J1076" s="38"/>
      <c r="K1076" s="5"/>
      <c r="L1076" s="5"/>
      <c r="N1076" s="9"/>
      <c r="X1076" s="5"/>
    </row>
    <row r="1077" spans="3:55" ht="12" customHeight="1" x14ac:dyDescent="0.25">
      <c r="C1077" s="9"/>
      <c r="D1077" s="4"/>
      <c r="E1077" s="5"/>
      <c r="F1077" s="5"/>
      <c r="G1077" s="5"/>
      <c r="H1077" s="5"/>
      <c r="I1077" s="5"/>
      <c r="J1077" s="38"/>
      <c r="K1077" s="5"/>
      <c r="L1077" s="5"/>
      <c r="N1077" s="9"/>
      <c r="X1077" s="5"/>
    </row>
    <row r="1078" spans="3:55" ht="12" customHeight="1" x14ac:dyDescent="0.25">
      <c r="C1078" s="9"/>
      <c r="D1078" s="13"/>
      <c r="E1078" s="5"/>
      <c r="F1078" s="5"/>
      <c r="G1078" s="5"/>
      <c r="H1078" s="5"/>
      <c r="I1078" s="5"/>
      <c r="J1078" s="38"/>
      <c r="K1078" s="5"/>
      <c r="L1078" s="5"/>
      <c r="N1078" s="9"/>
      <c r="O1078" s="15"/>
      <c r="X1078" s="5"/>
    </row>
    <row r="1079" spans="3:55" ht="12" customHeight="1" x14ac:dyDescent="0.25">
      <c r="C1079" s="9"/>
      <c r="D1079" s="13"/>
      <c r="E1079" s="5"/>
      <c r="F1079" s="5"/>
      <c r="G1079" s="5"/>
      <c r="H1079" s="5"/>
      <c r="I1079" s="5"/>
      <c r="J1079" s="38"/>
      <c r="K1079" s="5"/>
      <c r="L1079" s="5"/>
      <c r="N1079" s="9"/>
      <c r="O1079" s="15"/>
      <c r="X1079" s="5"/>
    </row>
    <row r="1080" spans="3:55" ht="12" customHeight="1" x14ac:dyDescent="0.25">
      <c r="C1080" s="9"/>
      <c r="D1080" s="13"/>
      <c r="E1080" s="5"/>
      <c r="F1080" s="5"/>
      <c r="G1080" s="5"/>
      <c r="H1080" s="5"/>
      <c r="I1080" s="5"/>
      <c r="J1080" s="38"/>
      <c r="K1080" s="5"/>
      <c r="L1080" s="5"/>
      <c r="N1080" s="9"/>
      <c r="X1080" s="5"/>
    </row>
    <row r="1081" spans="3:55" ht="12" customHeight="1" x14ac:dyDescent="0.25">
      <c r="C1081" s="9"/>
      <c r="D1081" s="13"/>
      <c r="E1081" s="5"/>
      <c r="F1081" s="5"/>
      <c r="G1081" s="5"/>
      <c r="H1081" s="5"/>
      <c r="I1081" s="5"/>
      <c r="J1081" s="38"/>
      <c r="K1081" s="5"/>
      <c r="L1081" s="5"/>
      <c r="N1081" s="9"/>
      <c r="X1081" s="5"/>
    </row>
    <row r="1082" spans="3:55" ht="12" customHeight="1" x14ac:dyDescent="0.25">
      <c r="C1082" s="9"/>
      <c r="D1082" s="13"/>
      <c r="E1082" s="5"/>
      <c r="F1082" s="5"/>
      <c r="G1082" s="5"/>
      <c r="H1082" s="5"/>
      <c r="I1082" s="5"/>
      <c r="J1082" s="38"/>
      <c r="K1082" s="5"/>
      <c r="L1082" s="5"/>
      <c r="N1082" s="9"/>
      <c r="X1082" s="5"/>
    </row>
    <row r="1083" spans="3:55" ht="12" customHeight="1" x14ac:dyDescent="0.25">
      <c r="C1083" s="9"/>
      <c r="D1083" s="13"/>
      <c r="E1083" s="5"/>
      <c r="F1083" s="5"/>
      <c r="G1083" s="5"/>
      <c r="H1083" s="5"/>
      <c r="I1083" s="5"/>
      <c r="J1083" s="38"/>
      <c r="K1083" s="5"/>
      <c r="L1083" s="5"/>
      <c r="N1083" s="9"/>
      <c r="X1083" s="5"/>
    </row>
    <row r="1084" spans="3:55" ht="12" customHeight="1" x14ac:dyDescent="0.25">
      <c r="C1084" s="9"/>
      <c r="D1084" s="13"/>
      <c r="E1084" s="5"/>
      <c r="F1084" s="5"/>
      <c r="G1084" s="5"/>
      <c r="H1084" s="5"/>
      <c r="I1084" s="5"/>
      <c r="J1084" s="38"/>
      <c r="K1084" s="5"/>
      <c r="L1084" s="5"/>
      <c r="N1084" s="9"/>
      <c r="X1084" s="5"/>
    </row>
    <row r="1085" spans="3:55" ht="12" customHeight="1" x14ac:dyDescent="0.2">
      <c r="C1085" s="9"/>
      <c r="D1085" s="13"/>
      <c r="E1085" s="5"/>
      <c r="F1085" s="5"/>
      <c r="G1085" s="5"/>
      <c r="H1085" s="5"/>
      <c r="I1085" s="5"/>
      <c r="J1085" s="38"/>
      <c r="K1085" s="5"/>
      <c r="L1085" s="5"/>
      <c r="N1085" s="9"/>
      <c r="O1085" s="1"/>
      <c r="X1085" s="5"/>
    </row>
    <row r="1086" spans="3:55" s="5" customFormat="1" ht="12" customHeight="1" x14ac:dyDescent="0.2">
      <c r="C1086" s="9"/>
      <c r="J1086" s="38"/>
      <c r="O1086" s="1"/>
      <c r="U1086" s="38"/>
      <c r="X1086" s="26"/>
      <c r="Y1086" s="26"/>
      <c r="AG1086" s="9"/>
      <c r="AJ1086" s="26"/>
      <c r="AK1086" s="26"/>
      <c r="AQ1086" s="9"/>
      <c r="AR1086" s="9"/>
      <c r="AU1086" s="26"/>
      <c r="AV1086" s="26"/>
      <c r="BB1086" s="9"/>
      <c r="BC1086" s="9"/>
    </row>
    <row r="1087" spans="3:55" s="5" customFormat="1" ht="12" customHeight="1" x14ac:dyDescent="0.25">
      <c r="E1087" s="26"/>
      <c r="F1087" s="26"/>
      <c r="G1087" s="26"/>
      <c r="H1087" s="26"/>
      <c r="I1087" s="26"/>
      <c r="J1087" s="16"/>
      <c r="K1087" s="26"/>
      <c r="L1087" s="26"/>
      <c r="U1087" s="38"/>
      <c r="X1087" s="26"/>
      <c r="Y1087" s="26"/>
      <c r="AG1087" s="9"/>
      <c r="AJ1087" s="26"/>
      <c r="AK1087" s="26"/>
      <c r="AQ1087" s="9"/>
      <c r="AR1087" s="9"/>
      <c r="AU1087" s="26"/>
      <c r="AV1087" s="26"/>
      <c r="BB1087" s="9"/>
      <c r="BC1087" s="9"/>
    </row>
    <row r="1088" spans="3:55" s="5" customFormat="1" ht="12" customHeight="1" x14ac:dyDescent="0.25">
      <c r="E1088" s="26"/>
      <c r="F1088" s="26"/>
      <c r="G1088" s="26"/>
      <c r="H1088" s="26"/>
      <c r="I1088" s="26"/>
      <c r="J1088" s="16"/>
      <c r="K1088" s="26"/>
      <c r="L1088" s="26"/>
      <c r="U1088" s="38"/>
      <c r="X1088" s="26"/>
      <c r="Y1088" s="26"/>
      <c r="AG1088" s="9"/>
      <c r="AJ1088" s="26"/>
      <c r="AK1088" s="26"/>
      <c r="AQ1088" s="9"/>
      <c r="AR1088" s="9"/>
      <c r="AU1088" s="26"/>
      <c r="AV1088" s="26"/>
      <c r="BB1088" s="9"/>
      <c r="BC1088" s="9"/>
    </row>
    <row r="1089" spans="3:55" s="5" customFormat="1" ht="12" customHeight="1" x14ac:dyDescent="0.25">
      <c r="E1089" s="26"/>
      <c r="F1089" s="26"/>
      <c r="G1089" s="26"/>
      <c r="H1089" s="26"/>
      <c r="I1089" s="26"/>
      <c r="J1089" s="16"/>
      <c r="K1089" s="26"/>
      <c r="L1089" s="26"/>
      <c r="U1089" s="38"/>
      <c r="X1089" s="26"/>
      <c r="Y1089" s="26"/>
      <c r="AG1089" s="9"/>
      <c r="AJ1089" s="26"/>
      <c r="AK1089" s="26"/>
      <c r="AQ1089" s="9"/>
      <c r="AR1089" s="9"/>
      <c r="AU1089" s="26"/>
      <c r="AV1089" s="26"/>
      <c r="BB1089" s="9"/>
      <c r="BC1089" s="9"/>
    </row>
    <row r="1091" spans="3:55" s="5" customFormat="1" ht="12" customHeight="1" x14ac:dyDescent="0.25">
      <c r="C1091" s="9"/>
      <c r="D1091" s="18"/>
      <c r="J1091" s="38"/>
      <c r="U1091" s="38"/>
      <c r="X1091" s="26"/>
      <c r="Y1091" s="26"/>
      <c r="AG1091" s="9"/>
      <c r="AJ1091" s="26"/>
      <c r="AK1091" s="26"/>
      <c r="AQ1091" s="9"/>
      <c r="AR1091" s="9"/>
      <c r="AU1091" s="26"/>
      <c r="AV1091" s="26"/>
      <c r="BB1091" s="9"/>
      <c r="BC1091" s="9"/>
    </row>
    <row r="1092" spans="3:55" s="5" customFormat="1" ht="12" customHeight="1" x14ac:dyDescent="0.25">
      <c r="C1092" s="9"/>
      <c r="D1092" s="13"/>
      <c r="J1092" s="38"/>
      <c r="U1092" s="38"/>
      <c r="X1092" s="26"/>
      <c r="Y1092" s="26"/>
      <c r="AG1092" s="9"/>
      <c r="AJ1092" s="26"/>
      <c r="AK1092" s="26"/>
      <c r="AQ1092" s="9"/>
      <c r="AR1092" s="9"/>
      <c r="AU1092" s="26"/>
      <c r="AV1092" s="26"/>
      <c r="BB1092" s="9"/>
      <c r="BC1092" s="9"/>
    </row>
    <row r="1093" spans="3:55" s="5" customFormat="1" ht="12" customHeight="1" x14ac:dyDescent="0.25">
      <c r="C1093" s="9"/>
      <c r="D1093" s="13"/>
      <c r="J1093" s="38"/>
      <c r="U1093" s="38"/>
      <c r="X1093" s="26"/>
      <c r="Y1093" s="26"/>
      <c r="AG1093" s="9"/>
      <c r="AJ1093" s="26"/>
      <c r="AK1093" s="26"/>
      <c r="AQ1093" s="9"/>
      <c r="AR1093" s="9"/>
      <c r="AU1093" s="26"/>
      <c r="AV1093" s="26"/>
      <c r="BB1093" s="9"/>
      <c r="BC1093" s="9"/>
    </row>
    <row r="1094" spans="3:55" s="5" customFormat="1" ht="12" customHeight="1" x14ac:dyDescent="0.25">
      <c r="C1094" s="9"/>
      <c r="D1094" s="13"/>
      <c r="J1094" s="38"/>
      <c r="U1094" s="38"/>
      <c r="X1094" s="26"/>
      <c r="Y1094" s="26"/>
      <c r="AG1094" s="9"/>
      <c r="AJ1094" s="26"/>
      <c r="AK1094" s="26"/>
      <c r="AQ1094" s="9"/>
      <c r="AR1094" s="9"/>
      <c r="AU1094" s="26"/>
      <c r="AV1094" s="26"/>
      <c r="BB1094" s="9"/>
      <c r="BC1094" s="9"/>
    </row>
    <row r="1095" spans="3:55" s="5" customFormat="1" ht="12" customHeight="1" x14ac:dyDescent="0.25">
      <c r="C1095" s="9"/>
      <c r="D1095" s="13"/>
      <c r="J1095" s="38"/>
      <c r="U1095" s="38"/>
      <c r="X1095" s="26"/>
      <c r="Y1095" s="26"/>
      <c r="AG1095" s="9"/>
      <c r="AJ1095" s="26"/>
      <c r="AK1095" s="26"/>
      <c r="AQ1095" s="9"/>
      <c r="AR1095" s="9"/>
      <c r="AU1095" s="26"/>
      <c r="AV1095" s="26"/>
      <c r="BB1095" s="9"/>
      <c r="BC1095" s="9"/>
    </row>
    <row r="1096" spans="3:55" s="5" customFormat="1" ht="12" customHeight="1" x14ac:dyDescent="0.25">
      <c r="C1096" s="9"/>
      <c r="D1096" s="4"/>
      <c r="J1096" s="38"/>
      <c r="U1096" s="38"/>
      <c r="X1096" s="26"/>
      <c r="Y1096" s="26"/>
      <c r="AG1096" s="9"/>
      <c r="AJ1096" s="26"/>
      <c r="AK1096" s="26"/>
      <c r="AQ1096" s="9"/>
      <c r="AR1096" s="9"/>
      <c r="AU1096" s="26"/>
      <c r="AV1096" s="26"/>
      <c r="BB1096" s="9"/>
      <c r="BC1096" s="9"/>
    </row>
    <row r="1097" spans="3:55" s="5" customFormat="1" ht="12" customHeight="1" x14ac:dyDescent="0.25">
      <c r="C1097" s="9"/>
      <c r="D1097" s="13"/>
      <c r="J1097" s="38"/>
      <c r="U1097" s="38"/>
      <c r="X1097" s="26"/>
      <c r="Y1097" s="26"/>
      <c r="AG1097" s="9"/>
      <c r="AJ1097" s="26"/>
      <c r="AK1097" s="26"/>
      <c r="AQ1097" s="9"/>
      <c r="AR1097" s="9"/>
      <c r="AU1097" s="26"/>
      <c r="AV1097" s="26"/>
      <c r="BB1097" s="9"/>
      <c r="BC1097" s="9"/>
    </row>
    <row r="1098" spans="3:55" s="5" customFormat="1" ht="12" customHeight="1" x14ac:dyDescent="0.25">
      <c r="C1098" s="9"/>
      <c r="D1098" s="15"/>
      <c r="J1098" s="38"/>
      <c r="U1098" s="38"/>
      <c r="X1098" s="26"/>
      <c r="Y1098" s="26"/>
      <c r="AG1098" s="9"/>
      <c r="AJ1098" s="26"/>
      <c r="AK1098" s="26"/>
      <c r="AQ1098" s="9"/>
      <c r="AR1098" s="9"/>
      <c r="AU1098" s="26"/>
      <c r="AV1098" s="26"/>
      <c r="BB1098" s="9"/>
      <c r="BC1098" s="9"/>
    </row>
    <row r="1099" spans="3:55" s="5" customFormat="1" ht="12" customHeight="1" x14ac:dyDescent="0.25">
      <c r="C1099" s="9"/>
      <c r="D1099" s="15"/>
      <c r="J1099" s="38"/>
      <c r="U1099" s="38"/>
      <c r="X1099" s="26"/>
      <c r="Y1099" s="26"/>
      <c r="AG1099" s="9"/>
      <c r="AJ1099" s="26"/>
      <c r="AK1099" s="26"/>
      <c r="AQ1099" s="9"/>
      <c r="AR1099" s="9"/>
      <c r="AU1099" s="26"/>
      <c r="AV1099" s="26"/>
      <c r="BB1099" s="9"/>
      <c r="BC1099" s="9"/>
    </row>
    <row r="1100" spans="3:55" s="5" customFormat="1" ht="12" customHeight="1" x14ac:dyDescent="0.25">
      <c r="C1100" s="9"/>
      <c r="D1100" s="13"/>
      <c r="J1100" s="38"/>
      <c r="U1100" s="38"/>
      <c r="X1100" s="26"/>
      <c r="Y1100" s="26"/>
      <c r="AG1100" s="9"/>
      <c r="AJ1100" s="26"/>
      <c r="AK1100" s="26"/>
      <c r="AQ1100" s="9"/>
      <c r="AR1100" s="9"/>
      <c r="AU1100" s="26"/>
      <c r="AV1100" s="26"/>
      <c r="BB1100" s="9"/>
      <c r="BC1100" s="9"/>
    </row>
    <row r="1101" spans="3:55" s="5" customFormat="1" ht="12" customHeight="1" x14ac:dyDescent="0.25">
      <c r="C1101" s="9"/>
      <c r="D1101" s="15"/>
      <c r="J1101" s="38"/>
      <c r="U1101" s="38"/>
      <c r="X1101" s="26"/>
      <c r="Y1101" s="26"/>
      <c r="AG1101" s="9"/>
      <c r="AJ1101" s="26"/>
      <c r="AK1101" s="26"/>
      <c r="AQ1101" s="9"/>
      <c r="AR1101" s="9"/>
      <c r="AU1101" s="26"/>
      <c r="AV1101" s="26"/>
      <c r="BB1101" s="9"/>
      <c r="BC1101" s="9"/>
    </row>
    <row r="1102" spans="3:55" s="5" customFormat="1" ht="12" customHeight="1" x14ac:dyDescent="0.25">
      <c r="C1102" s="9"/>
      <c r="D1102" s="13"/>
      <c r="J1102" s="38"/>
      <c r="U1102" s="38"/>
      <c r="X1102" s="26"/>
      <c r="Y1102" s="26"/>
      <c r="AG1102" s="9"/>
      <c r="AJ1102" s="26"/>
      <c r="AK1102" s="26"/>
      <c r="AQ1102" s="9"/>
      <c r="AR1102" s="9"/>
      <c r="AU1102" s="26"/>
      <c r="AV1102" s="26"/>
      <c r="BB1102" s="9"/>
      <c r="BC1102" s="9"/>
    </row>
    <row r="1103" spans="3:55" s="5" customFormat="1" ht="12" customHeight="1" x14ac:dyDescent="0.25">
      <c r="C1103" s="9"/>
      <c r="D1103" s="13"/>
      <c r="J1103" s="38"/>
      <c r="U1103" s="38"/>
      <c r="X1103" s="26"/>
      <c r="Y1103" s="26"/>
      <c r="AG1103" s="9"/>
      <c r="AJ1103" s="26"/>
      <c r="AK1103" s="26"/>
      <c r="AQ1103" s="9"/>
      <c r="AR1103" s="9"/>
      <c r="AU1103" s="26"/>
      <c r="AV1103" s="26"/>
      <c r="BB1103" s="9"/>
      <c r="BC1103" s="9"/>
    </row>
    <row r="1104" spans="3:55" s="5" customFormat="1" ht="12" customHeight="1" x14ac:dyDescent="0.25">
      <c r="C1104" s="9"/>
      <c r="D1104" s="23"/>
      <c r="J1104" s="38"/>
      <c r="U1104" s="38"/>
      <c r="X1104" s="26"/>
      <c r="Y1104" s="26"/>
      <c r="AG1104" s="9"/>
      <c r="AJ1104" s="26"/>
      <c r="AK1104" s="26"/>
      <c r="AQ1104" s="9"/>
      <c r="AR1104" s="9"/>
      <c r="AU1104" s="26"/>
      <c r="AV1104" s="26"/>
      <c r="BB1104" s="9"/>
      <c r="BC1104" s="9"/>
    </row>
    <row r="1105" spans="3:55" s="5" customFormat="1" ht="12" customHeight="1" x14ac:dyDescent="0.25">
      <c r="C1105" s="9"/>
      <c r="J1105" s="38"/>
      <c r="U1105" s="38"/>
      <c r="X1105" s="26"/>
      <c r="Y1105" s="26"/>
      <c r="AG1105" s="9"/>
      <c r="AJ1105" s="26"/>
      <c r="AK1105" s="26"/>
      <c r="AQ1105" s="9"/>
      <c r="AR1105" s="9"/>
      <c r="AU1105" s="26"/>
      <c r="AV1105" s="26"/>
      <c r="BB1105" s="9"/>
      <c r="BC1105" s="9"/>
    </row>
    <row r="1106" spans="3:55" s="5" customFormat="1" ht="12" customHeight="1" x14ac:dyDescent="0.25">
      <c r="C1106" s="9"/>
      <c r="J1106" s="38"/>
      <c r="U1106" s="38"/>
      <c r="X1106" s="26"/>
      <c r="Y1106" s="26"/>
      <c r="AG1106" s="9"/>
      <c r="AJ1106" s="26"/>
      <c r="AK1106" s="26"/>
      <c r="AQ1106" s="9"/>
      <c r="AR1106" s="9"/>
      <c r="AU1106" s="26"/>
      <c r="AV1106" s="26"/>
      <c r="BB1106" s="9"/>
      <c r="BC1106" s="9"/>
    </row>
    <row r="1107" spans="3:55" s="5" customFormat="1" ht="12" customHeight="1" x14ac:dyDescent="0.25">
      <c r="E1107" s="26"/>
      <c r="F1107" s="26"/>
      <c r="G1107" s="26"/>
      <c r="H1107" s="26"/>
      <c r="I1107" s="26"/>
      <c r="J1107" s="16"/>
      <c r="K1107" s="26"/>
      <c r="L1107" s="26"/>
      <c r="U1107" s="38"/>
      <c r="X1107" s="26"/>
      <c r="Y1107" s="26"/>
      <c r="AG1107" s="9"/>
      <c r="AJ1107" s="26"/>
      <c r="AK1107" s="26"/>
      <c r="AQ1107" s="9"/>
      <c r="AR1107" s="9"/>
      <c r="AU1107" s="26"/>
      <c r="AV1107" s="26"/>
      <c r="BB1107" s="9"/>
      <c r="BC1107" s="9"/>
    </row>
    <row r="1108" spans="3:55" s="5" customFormat="1" ht="12" customHeight="1" x14ac:dyDescent="0.25">
      <c r="E1108" s="26"/>
      <c r="F1108" s="26"/>
      <c r="G1108" s="26"/>
      <c r="H1108" s="26"/>
      <c r="I1108" s="26"/>
      <c r="J1108" s="16"/>
      <c r="K1108" s="26"/>
      <c r="L1108" s="26"/>
      <c r="U1108" s="38"/>
      <c r="X1108" s="26"/>
      <c r="Y1108" s="26"/>
      <c r="AG1108" s="9"/>
      <c r="AJ1108" s="26"/>
      <c r="AK1108" s="26"/>
      <c r="AQ1108" s="9"/>
      <c r="AR1108" s="9"/>
      <c r="AU1108" s="26"/>
      <c r="AV1108" s="26"/>
      <c r="BB1108" s="9"/>
      <c r="BC1108" s="9"/>
    </row>
    <row r="1109" spans="3:55" s="5" customFormat="1" ht="12" customHeight="1" x14ac:dyDescent="0.25">
      <c r="C1109" s="9"/>
      <c r="D1109" s="18"/>
      <c r="J1109" s="38"/>
      <c r="U1109" s="38"/>
      <c r="X1109" s="26"/>
      <c r="Y1109" s="26"/>
      <c r="AG1109" s="9"/>
      <c r="AJ1109" s="26"/>
      <c r="AK1109" s="26"/>
      <c r="AQ1109" s="9"/>
      <c r="AR1109" s="9"/>
      <c r="AU1109" s="26"/>
      <c r="AV1109" s="26"/>
      <c r="BB1109" s="9"/>
      <c r="BC1109" s="9"/>
    </row>
    <row r="1110" spans="3:55" s="5" customFormat="1" ht="12" customHeight="1" x14ac:dyDescent="0.25">
      <c r="C1110" s="9"/>
      <c r="D1110" s="15"/>
      <c r="E1110" s="11"/>
      <c r="F1110" s="11"/>
      <c r="G1110" s="11"/>
      <c r="H1110" s="11"/>
      <c r="I1110" s="11"/>
      <c r="J1110" s="28"/>
      <c r="K1110" s="11"/>
      <c r="L1110" s="11"/>
      <c r="U1110" s="38"/>
      <c r="X1110" s="26"/>
      <c r="Y1110" s="26"/>
      <c r="AG1110" s="9"/>
      <c r="AJ1110" s="26"/>
      <c r="AK1110" s="26"/>
      <c r="AQ1110" s="9"/>
      <c r="AR1110" s="9"/>
      <c r="AU1110" s="26"/>
      <c r="AV1110" s="26"/>
      <c r="BB1110" s="9"/>
      <c r="BC1110" s="9"/>
    </row>
    <row r="1111" spans="3:55" s="5" customFormat="1" ht="12" customHeight="1" x14ac:dyDescent="0.25">
      <c r="C1111" s="9"/>
      <c r="E1111" s="11"/>
      <c r="F1111" s="11"/>
      <c r="G1111" s="11"/>
      <c r="H1111" s="11"/>
      <c r="I1111" s="11"/>
      <c r="J1111" s="28"/>
      <c r="K1111" s="11"/>
      <c r="L1111" s="11"/>
      <c r="U1111" s="38"/>
      <c r="X1111" s="26"/>
      <c r="Y1111" s="26"/>
      <c r="AG1111" s="9"/>
      <c r="AJ1111" s="26"/>
      <c r="AK1111" s="26"/>
      <c r="AQ1111" s="9"/>
      <c r="AR1111" s="9"/>
      <c r="AU1111" s="26"/>
      <c r="AV1111" s="26"/>
      <c r="BB1111" s="9"/>
      <c r="BC1111" s="9"/>
    </row>
    <row r="1112" spans="3:55" s="5" customFormat="1" ht="12" customHeight="1" x14ac:dyDescent="0.25">
      <c r="C1112" s="9"/>
      <c r="E1112" s="11"/>
      <c r="F1112" s="11"/>
      <c r="G1112" s="11"/>
      <c r="H1112" s="11"/>
      <c r="I1112" s="11"/>
      <c r="J1112" s="28"/>
      <c r="K1112" s="11"/>
      <c r="L1112" s="11"/>
      <c r="U1112" s="38"/>
      <c r="X1112" s="26"/>
      <c r="Y1112" s="26"/>
      <c r="AG1112" s="9"/>
      <c r="AJ1112" s="26"/>
      <c r="AK1112" s="26"/>
      <c r="AQ1112" s="9"/>
      <c r="AR1112" s="9"/>
      <c r="AU1112" s="26"/>
      <c r="AV1112" s="26"/>
      <c r="BB1112" s="9"/>
      <c r="BC1112" s="9"/>
    </row>
    <row r="1113" spans="3:55" s="5" customFormat="1" ht="12" customHeight="1" x14ac:dyDescent="0.25">
      <c r="C1113" s="9"/>
      <c r="D1113" s="4"/>
      <c r="E1113" s="11"/>
      <c r="F1113" s="11"/>
      <c r="G1113" s="11"/>
      <c r="H1113" s="11"/>
      <c r="I1113" s="11"/>
      <c r="J1113" s="28"/>
      <c r="K1113" s="11"/>
      <c r="L1113" s="11"/>
      <c r="U1113" s="38"/>
      <c r="X1113" s="26"/>
      <c r="Y1113" s="26"/>
      <c r="AG1113" s="9"/>
      <c r="AJ1113" s="26"/>
      <c r="AK1113" s="26"/>
      <c r="AQ1113" s="9"/>
      <c r="AR1113" s="9"/>
      <c r="AU1113" s="26"/>
      <c r="AV1113" s="26"/>
      <c r="BB1113" s="9"/>
      <c r="BC1113" s="9"/>
    </row>
    <row r="1114" spans="3:55" s="5" customFormat="1" ht="12" customHeight="1" x14ac:dyDescent="0.25">
      <c r="C1114" s="9"/>
      <c r="D1114" s="15"/>
      <c r="E1114" s="11"/>
      <c r="F1114" s="11"/>
      <c r="G1114" s="11"/>
      <c r="H1114" s="11"/>
      <c r="I1114" s="11"/>
      <c r="J1114" s="28"/>
      <c r="K1114" s="11"/>
      <c r="L1114" s="11"/>
      <c r="U1114" s="38"/>
      <c r="X1114" s="26"/>
      <c r="Y1114" s="26"/>
      <c r="AG1114" s="9"/>
      <c r="AJ1114" s="26"/>
      <c r="AK1114" s="26"/>
      <c r="AQ1114" s="9"/>
      <c r="AR1114" s="9"/>
      <c r="AU1114" s="26"/>
      <c r="AV1114" s="26"/>
      <c r="BB1114" s="9"/>
      <c r="BC1114" s="9"/>
    </row>
    <row r="1115" spans="3:55" s="5" customFormat="1" ht="12" customHeight="1" x14ac:dyDescent="0.25">
      <c r="C1115" s="9"/>
      <c r="E1115" s="11"/>
      <c r="F1115" s="11"/>
      <c r="G1115" s="11"/>
      <c r="H1115" s="11"/>
      <c r="I1115" s="11"/>
      <c r="J1115" s="28"/>
      <c r="K1115" s="11"/>
      <c r="L1115" s="11"/>
      <c r="U1115" s="38"/>
      <c r="X1115" s="26"/>
      <c r="Y1115" s="26"/>
      <c r="AG1115" s="9"/>
      <c r="AJ1115" s="26"/>
      <c r="AK1115" s="26"/>
      <c r="AQ1115" s="9"/>
      <c r="AR1115" s="9"/>
      <c r="AU1115" s="26"/>
      <c r="AV1115" s="26"/>
      <c r="BB1115" s="9"/>
      <c r="BC1115" s="9"/>
    </row>
    <row r="1116" spans="3:55" s="5" customFormat="1" ht="12" customHeight="1" x14ac:dyDescent="0.25">
      <c r="C1116" s="9"/>
      <c r="E1116" s="11"/>
      <c r="F1116" s="11"/>
      <c r="G1116" s="11"/>
      <c r="H1116" s="11"/>
      <c r="I1116" s="11"/>
      <c r="J1116" s="28"/>
      <c r="K1116" s="11"/>
      <c r="L1116" s="11"/>
      <c r="U1116" s="38"/>
      <c r="X1116" s="26"/>
      <c r="Y1116" s="26"/>
      <c r="AG1116" s="9"/>
      <c r="AJ1116" s="26"/>
      <c r="AK1116" s="26"/>
      <c r="AQ1116" s="9"/>
      <c r="AR1116" s="9"/>
      <c r="AU1116" s="26"/>
      <c r="AV1116" s="26"/>
      <c r="BB1116" s="9"/>
      <c r="BC1116" s="9"/>
    </row>
    <row r="1117" spans="3:55" s="5" customFormat="1" ht="12" customHeight="1" x14ac:dyDescent="0.25">
      <c r="C1117" s="9"/>
      <c r="D1117" s="15"/>
      <c r="E1117" s="11"/>
      <c r="F1117" s="11"/>
      <c r="G1117" s="11"/>
      <c r="H1117" s="11"/>
      <c r="I1117" s="11"/>
      <c r="J1117" s="28"/>
      <c r="K1117" s="11"/>
      <c r="L1117" s="11"/>
      <c r="U1117" s="38"/>
      <c r="X1117" s="26"/>
      <c r="Y1117" s="26"/>
      <c r="AG1117" s="9"/>
      <c r="AJ1117" s="26"/>
      <c r="AK1117" s="26"/>
      <c r="AQ1117" s="9"/>
      <c r="AR1117" s="9"/>
      <c r="AU1117" s="26"/>
      <c r="AV1117" s="26"/>
      <c r="BB1117" s="9"/>
      <c r="BC1117" s="9"/>
    </row>
    <row r="1118" spans="3:55" s="5" customFormat="1" ht="12" customHeight="1" x14ac:dyDescent="0.25">
      <c r="C1118" s="9"/>
      <c r="E1118" s="11"/>
      <c r="F1118" s="11"/>
      <c r="G1118" s="11"/>
      <c r="H1118" s="11"/>
      <c r="I1118" s="11"/>
      <c r="J1118" s="28"/>
      <c r="K1118" s="11"/>
      <c r="L1118" s="11"/>
      <c r="U1118" s="38"/>
      <c r="X1118" s="26"/>
      <c r="Y1118" s="26"/>
      <c r="AG1118" s="9"/>
      <c r="AJ1118" s="26"/>
      <c r="AK1118" s="26"/>
      <c r="AQ1118" s="9"/>
      <c r="AR1118" s="9"/>
      <c r="AU1118" s="26"/>
      <c r="AV1118" s="26"/>
      <c r="BB1118" s="9"/>
      <c r="BC1118" s="9"/>
    </row>
    <row r="1119" spans="3:55" s="5" customFormat="1" ht="12" customHeight="1" x14ac:dyDescent="0.25">
      <c r="C1119" s="9"/>
      <c r="E1119" s="11"/>
      <c r="F1119" s="11"/>
      <c r="G1119" s="11"/>
      <c r="H1119" s="11"/>
      <c r="I1119" s="11"/>
      <c r="J1119" s="28"/>
      <c r="K1119" s="11"/>
      <c r="L1119" s="11"/>
      <c r="U1119" s="38"/>
      <c r="X1119" s="26"/>
      <c r="Y1119" s="26"/>
      <c r="AG1119" s="9"/>
      <c r="AJ1119" s="26"/>
      <c r="AK1119" s="26"/>
      <c r="AQ1119" s="9"/>
      <c r="AR1119" s="9"/>
      <c r="AU1119" s="26"/>
      <c r="AV1119" s="26"/>
      <c r="BB1119" s="9"/>
      <c r="BC1119" s="9"/>
    </row>
    <row r="1120" spans="3:55" s="5" customFormat="1" ht="12" customHeight="1" x14ac:dyDescent="0.25">
      <c r="C1120" s="9"/>
      <c r="E1120" s="11"/>
      <c r="F1120" s="11"/>
      <c r="G1120" s="11"/>
      <c r="H1120" s="11"/>
      <c r="I1120" s="11"/>
      <c r="J1120" s="28"/>
      <c r="K1120" s="11"/>
      <c r="L1120" s="11"/>
      <c r="U1120" s="38"/>
      <c r="X1120" s="26"/>
      <c r="Y1120" s="26"/>
      <c r="AG1120" s="9"/>
      <c r="AJ1120" s="26"/>
      <c r="AK1120" s="26"/>
      <c r="AQ1120" s="9"/>
      <c r="AR1120" s="9"/>
      <c r="AU1120" s="26"/>
      <c r="AV1120" s="26"/>
      <c r="BB1120" s="9"/>
      <c r="BC1120" s="9"/>
    </row>
    <row r="1121" spans="3:55" s="5" customFormat="1" ht="12" customHeight="1" x14ac:dyDescent="0.25">
      <c r="C1121" s="9"/>
      <c r="D1121" s="15"/>
      <c r="E1121" s="11"/>
      <c r="F1121" s="11"/>
      <c r="G1121" s="11"/>
      <c r="H1121" s="11"/>
      <c r="I1121" s="11"/>
      <c r="J1121" s="28"/>
      <c r="K1121" s="11"/>
      <c r="L1121" s="11"/>
      <c r="U1121" s="38"/>
      <c r="X1121" s="26"/>
      <c r="Y1121" s="26"/>
      <c r="AG1121" s="9"/>
      <c r="AJ1121" s="26"/>
      <c r="AK1121" s="26"/>
      <c r="AQ1121" s="9"/>
      <c r="AR1121" s="9"/>
      <c r="AU1121" s="26"/>
      <c r="AV1121" s="26"/>
      <c r="BB1121" s="9"/>
      <c r="BC1121" s="9"/>
    </row>
    <row r="1122" spans="3:55" s="5" customFormat="1" ht="12" customHeight="1" x14ac:dyDescent="0.25">
      <c r="C1122" s="9"/>
      <c r="E1122" s="26"/>
      <c r="F1122" s="26"/>
      <c r="G1122" s="26"/>
      <c r="H1122" s="26"/>
      <c r="I1122" s="26"/>
      <c r="J1122" s="16"/>
      <c r="K1122" s="26"/>
      <c r="L1122" s="26"/>
      <c r="U1122" s="38"/>
      <c r="X1122" s="26"/>
      <c r="Y1122" s="26"/>
      <c r="AG1122" s="9"/>
      <c r="AJ1122" s="26"/>
      <c r="AK1122" s="26"/>
      <c r="AQ1122" s="9"/>
      <c r="AR1122" s="9"/>
      <c r="AU1122" s="26"/>
      <c r="AV1122" s="26"/>
      <c r="BB1122" s="9"/>
      <c r="BC1122" s="9"/>
    </row>
    <row r="1123" spans="3:55" s="5" customFormat="1" ht="12" customHeight="1" x14ac:dyDescent="0.25">
      <c r="C1123" s="9"/>
      <c r="E1123" s="26"/>
      <c r="F1123" s="26"/>
      <c r="G1123" s="26"/>
      <c r="H1123" s="26"/>
      <c r="I1123" s="26"/>
      <c r="J1123" s="16"/>
      <c r="K1123" s="26"/>
      <c r="L1123" s="26"/>
      <c r="U1123" s="38"/>
      <c r="X1123" s="26"/>
      <c r="Y1123" s="26"/>
      <c r="AG1123" s="9"/>
      <c r="AJ1123" s="26"/>
      <c r="AK1123" s="26"/>
      <c r="AQ1123" s="9"/>
      <c r="AR1123" s="9"/>
      <c r="AU1123" s="26"/>
      <c r="AV1123" s="26"/>
      <c r="BB1123" s="9"/>
      <c r="BC1123" s="9"/>
    </row>
    <row r="1124" spans="3:55" s="5" customFormat="1" ht="12" customHeight="1" x14ac:dyDescent="0.25">
      <c r="C1124" s="9"/>
      <c r="E1124" s="26"/>
      <c r="F1124" s="26"/>
      <c r="G1124" s="26"/>
      <c r="H1124" s="26"/>
      <c r="I1124" s="26"/>
      <c r="J1124" s="16"/>
      <c r="K1124" s="26"/>
      <c r="L1124" s="26"/>
      <c r="U1124" s="38"/>
      <c r="X1124" s="26"/>
      <c r="Y1124" s="26"/>
      <c r="AG1124" s="9"/>
      <c r="AJ1124" s="26"/>
      <c r="AK1124" s="26"/>
      <c r="AQ1124" s="9"/>
      <c r="AR1124" s="9"/>
      <c r="AU1124" s="26"/>
      <c r="AV1124" s="26"/>
      <c r="BB1124" s="9"/>
      <c r="BC1124" s="9"/>
    </row>
    <row r="1125" spans="3:55" s="5" customFormat="1" ht="12" customHeight="1" x14ac:dyDescent="0.25">
      <c r="C1125" s="9"/>
      <c r="E1125" s="26"/>
      <c r="F1125" s="26"/>
      <c r="G1125" s="26"/>
      <c r="H1125" s="26"/>
      <c r="I1125" s="26"/>
      <c r="J1125" s="16"/>
      <c r="K1125" s="26"/>
      <c r="L1125" s="26"/>
      <c r="U1125" s="38"/>
      <c r="X1125" s="26"/>
      <c r="Y1125" s="26"/>
      <c r="AG1125" s="9"/>
      <c r="AJ1125" s="26"/>
      <c r="AK1125" s="26"/>
      <c r="AQ1125" s="9"/>
      <c r="AR1125" s="9"/>
      <c r="AU1125" s="26"/>
      <c r="AV1125" s="26"/>
      <c r="BB1125" s="9"/>
      <c r="BC1125" s="9"/>
    </row>
    <row r="1126" spans="3:55" s="5" customFormat="1" ht="12" customHeight="1" x14ac:dyDescent="0.25">
      <c r="C1126" s="9"/>
      <c r="E1126" s="26"/>
      <c r="F1126" s="26"/>
      <c r="G1126" s="26"/>
      <c r="H1126" s="26"/>
      <c r="I1126" s="26"/>
      <c r="J1126" s="16"/>
      <c r="K1126" s="26"/>
      <c r="L1126" s="26"/>
      <c r="U1126" s="38"/>
      <c r="X1126" s="26"/>
      <c r="Y1126" s="26"/>
      <c r="AG1126" s="9"/>
      <c r="AJ1126" s="26"/>
      <c r="AK1126" s="26"/>
      <c r="AQ1126" s="9"/>
      <c r="AR1126" s="9"/>
      <c r="AU1126" s="26"/>
      <c r="AV1126" s="26"/>
      <c r="BB1126" s="9"/>
      <c r="BC1126" s="9"/>
    </row>
    <row r="1127" spans="3:55" s="5" customFormat="1" ht="12" customHeight="1" x14ac:dyDescent="0.25">
      <c r="C1127" s="9"/>
      <c r="E1127" s="26"/>
      <c r="F1127" s="26"/>
      <c r="G1127" s="26"/>
      <c r="H1127" s="26"/>
      <c r="I1127" s="26"/>
      <c r="J1127" s="16"/>
      <c r="K1127" s="26"/>
      <c r="L1127" s="26"/>
      <c r="U1127" s="38"/>
      <c r="X1127" s="26"/>
      <c r="Y1127" s="26"/>
      <c r="AG1127" s="9"/>
      <c r="AJ1127" s="26"/>
      <c r="AK1127" s="26"/>
      <c r="AQ1127" s="9"/>
      <c r="AR1127" s="9"/>
      <c r="AU1127" s="26"/>
      <c r="AV1127" s="26"/>
      <c r="BB1127" s="9"/>
      <c r="BC1127" s="9"/>
    </row>
    <row r="1128" spans="3:55" s="5" customFormat="1" ht="12" customHeight="1" x14ac:dyDescent="0.25">
      <c r="C1128" s="9"/>
      <c r="E1128" s="26"/>
      <c r="F1128" s="26"/>
      <c r="G1128" s="26"/>
      <c r="H1128" s="26"/>
      <c r="I1128" s="26"/>
      <c r="J1128" s="16"/>
      <c r="K1128" s="26"/>
      <c r="L1128" s="26"/>
      <c r="U1128" s="38"/>
      <c r="X1128" s="26"/>
      <c r="Y1128" s="26"/>
      <c r="AG1128" s="9"/>
      <c r="AJ1128" s="26"/>
      <c r="AK1128" s="26"/>
      <c r="AQ1128" s="9"/>
      <c r="AR1128" s="9"/>
      <c r="AU1128" s="26"/>
      <c r="AV1128" s="26"/>
      <c r="BB1128" s="9"/>
      <c r="BC1128" s="9"/>
    </row>
    <row r="1129" spans="3:55" s="5" customFormat="1" ht="12" customHeight="1" x14ac:dyDescent="0.25">
      <c r="C1129" s="9"/>
      <c r="E1129" s="26"/>
      <c r="F1129" s="26"/>
      <c r="G1129" s="26"/>
      <c r="H1129" s="26"/>
      <c r="I1129" s="26"/>
      <c r="J1129" s="16"/>
      <c r="K1129" s="26"/>
      <c r="L1129" s="26"/>
      <c r="U1129" s="38"/>
      <c r="X1129" s="26"/>
      <c r="Y1129" s="26"/>
      <c r="AG1129" s="9"/>
      <c r="AJ1129" s="26"/>
      <c r="AK1129" s="26"/>
      <c r="AQ1129" s="9"/>
      <c r="AR1129" s="9"/>
      <c r="AU1129" s="26"/>
      <c r="AV1129" s="26"/>
      <c r="BB1129" s="9"/>
      <c r="BC1129" s="9"/>
    </row>
    <row r="1130" spans="3:55" s="5" customFormat="1" ht="12" customHeight="1" x14ac:dyDescent="0.25">
      <c r="E1130" s="26"/>
      <c r="F1130" s="26"/>
      <c r="G1130" s="26"/>
      <c r="H1130" s="26"/>
      <c r="I1130" s="26"/>
      <c r="J1130" s="16"/>
      <c r="K1130" s="26"/>
      <c r="L1130" s="26"/>
      <c r="U1130" s="38"/>
      <c r="X1130" s="26"/>
      <c r="Y1130" s="26"/>
      <c r="AG1130" s="9"/>
      <c r="AJ1130" s="26"/>
      <c r="AK1130" s="26"/>
      <c r="AQ1130" s="9"/>
      <c r="AR1130" s="9"/>
      <c r="AU1130" s="26"/>
      <c r="AV1130" s="26"/>
      <c r="BB1130" s="9"/>
      <c r="BC1130" s="9"/>
    </row>
    <row r="1139" spans="1:57" s="9" customFormat="1" ht="12" customHeight="1" x14ac:dyDescent="0.25">
      <c r="A1139" s="34"/>
      <c r="B1139" s="34"/>
      <c r="C1139" s="5"/>
      <c r="D1139" s="5"/>
      <c r="E1139" s="26"/>
      <c r="F1139" s="26"/>
      <c r="G1139" s="26"/>
      <c r="H1139" s="26"/>
      <c r="I1139" s="26"/>
      <c r="J1139" s="16"/>
      <c r="K1139" s="26"/>
      <c r="L1139" s="26"/>
      <c r="M1139" s="5"/>
      <c r="N1139" s="5"/>
      <c r="O1139" s="5"/>
      <c r="P1139" s="5"/>
      <c r="Q1139" s="5"/>
      <c r="R1139" s="5"/>
      <c r="S1139" s="5"/>
      <c r="T1139" s="5"/>
      <c r="U1139" s="38"/>
      <c r="V1139" s="5"/>
      <c r="W1139" s="5"/>
      <c r="X1139" s="26"/>
      <c r="Y1139" s="26"/>
      <c r="Z1139" s="5"/>
      <c r="AA1139" s="5"/>
      <c r="AB1139" s="5"/>
      <c r="AC1139" s="5"/>
      <c r="AD1139" s="5"/>
      <c r="AE1139" s="5"/>
      <c r="AF1139" s="5"/>
      <c r="AH1139" s="5"/>
      <c r="AI1139" s="5"/>
      <c r="AJ1139" s="26"/>
      <c r="AK1139" s="26"/>
      <c r="AL1139" s="5"/>
      <c r="AM1139" s="5"/>
      <c r="AN1139" s="5"/>
      <c r="AO1139" s="5"/>
      <c r="AP1139" s="5"/>
      <c r="AS1139" s="5"/>
      <c r="AT1139" s="5"/>
      <c r="AU1139" s="26"/>
      <c r="AV1139" s="26"/>
      <c r="AW1139" s="5"/>
      <c r="AX1139" s="5"/>
      <c r="AY1139" s="5"/>
      <c r="AZ1139" s="5"/>
      <c r="BA1139" s="5"/>
      <c r="BD1139" s="5"/>
      <c r="BE1139" s="5"/>
    </row>
    <row r="1140" spans="1:57" s="9" customFormat="1" ht="12" customHeight="1" x14ac:dyDescent="0.25">
      <c r="A1140" s="34"/>
      <c r="B1140" s="34"/>
      <c r="C1140" s="5"/>
      <c r="D1140" s="5"/>
      <c r="E1140" s="26"/>
      <c r="F1140" s="26"/>
      <c r="G1140" s="26"/>
      <c r="H1140" s="26"/>
      <c r="I1140" s="26"/>
      <c r="J1140" s="16"/>
      <c r="K1140" s="26"/>
      <c r="L1140" s="26"/>
      <c r="M1140" s="5"/>
      <c r="N1140" s="5"/>
      <c r="O1140" s="5"/>
      <c r="P1140" s="5"/>
      <c r="Q1140" s="5"/>
      <c r="R1140" s="5"/>
      <c r="S1140" s="5"/>
      <c r="T1140" s="5"/>
      <c r="U1140" s="38"/>
      <c r="V1140" s="5"/>
      <c r="W1140" s="5"/>
      <c r="X1140" s="26"/>
      <c r="Y1140" s="26"/>
      <c r="Z1140" s="5"/>
      <c r="AA1140" s="5"/>
      <c r="AB1140" s="5"/>
      <c r="AC1140" s="5"/>
      <c r="AD1140" s="5"/>
      <c r="AE1140" s="5"/>
      <c r="AF1140" s="5"/>
      <c r="AH1140" s="5"/>
      <c r="AI1140" s="5"/>
      <c r="AJ1140" s="26"/>
      <c r="AK1140" s="26"/>
      <c r="AL1140" s="5"/>
      <c r="AM1140" s="5"/>
      <c r="AN1140" s="5"/>
      <c r="AO1140" s="5"/>
      <c r="AP1140" s="5"/>
      <c r="AS1140" s="5"/>
      <c r="AT1140" s="5"/>
      <c r="AU1140" s="26"/>
      <c r="AV1140" s="26"/>
      <c r="AW1140" s="5"/>
      <c r="AX1140" s="5"/>
      <c r="AY1140" s="5"/>
      <c r="AZ1140" s="5"/>
      <c r="BA1140" s="5"/>
      <c r="BD1140" s="5"/>
      <c r="BE1140" s="5"/>
    </row>
    <row r="1141" spans="1:57" s="9" customFormat="1" ht="12" customHeight="1" x14ac:dyDescent="0.25">
      <c r="A1141" s="34"/>
      <c r="B1141" s="34"/>
      <c r="C1141" s="5"/>
      <c r="D1141" s="5"/>
      <c r="E1141" s="26"/>
      <c r="F1141" s="26"/>
      <c r="G1141" s="26"/>
      <c r="H1141" s="26"/>
      <c r="I1141" s="26"/>
      <c r="J1141" s="16"/>
      <c r="K1141" s="26"/>
      <c r="L1141" s="26"/>
      <c r="M1141" s="5"/>
      <c r="N1141" s="5"/>
      <c r="O1141" s="5"/>
      <c r="P1141" s="5"/>
      <c r="Q1141" s="5"/>
      <c r="R1141" s="5"/>
      <c r="S1141" s="5"/>
      <c r="T1141" s="5"/>
      <c r="U1141" s="38"/>
      <c r="V1141" s="5"/>
      <c r="W1141" s="5"/>
      <c r="X1141" s="26"/>
      <c r="Y1141" s="26"/>
      <c r="Z1141" s="5"/>
      <c r="AA1141" s="5"/>
      <c r="AB1141" s="5"/>
      <c r="AC1141" s="5"/>
      <c r="AD1141" s="5"/>
      <c r="AE1141" s="5"/>
      <c r="AF1141" s="5"/>
      <c r="AH1141" s="5"/>
      <c r="AI1141" s="5"/>
      <c r="AJ1141" s="26"/>
      <c r="AK1141" s="26"/>
      <c r="AL1141" s="5"/>
      <c r="AM1141" s="5"/>
      <c r="AN1141" s="5"/>
      <c r="AO1141" s="5"/>
      <c r="AP1141" s="5"/>
      <c r="AS1141" s="5"/>
      <c r="AT1141" s="5"/>
      <c r="AU1141" s="26"/>
      <c r="AV1141" s="26"/>
      <c r="AW1141" s="5"/>
      <c r="AX1141" s="5"/>
      <c r="AY1141" s="5"/>
      <c r="AZ1141" s="5"/>
      <c r="BA1141" s="5"/>
      <c r="BD1141" s="5"/>
      <c r="BE1141" s="5"/>
    </row>
    <row r="1142" spans="1:57" s="9" customFormat="1" ht="12" customHeight="1" x14ac:dyDescent="0.25">
      <c r="A1142" s="34"/>
      <c r="B1142" s="34"/>
      <c r="C1142" s="5"/>
      <c r="D1142" s="5"/>
      <c r="E1142" s="26"/>
      <c r="F1142" s="26"/>
      <c r="G1142" s="26"/>
      <c r="H1142" s="26"/>
      <c r="I1142" s="26"/>
      <c r="J1142" s="16"/>
      <c r="K1142" s="26"/>
      <c r="L1142" s="26"/>
      <c r="M1142" s="5"/>
      <c r="N1142" s="5"/>
      <c r="O1142" s="5"/>
      <c r="P1142" s="5"/>
      <c r="Q1142" s="5"/>
      <c r="R1142" s="5"/>
      <c r="S1142" s="5"/>
      <c r="T1142" s="5"/>
      <c r="U1142" s="38"/>
      <c r="V1142" s="5"/>
      <c r="W1142" s="5"/>
      <c r="X1142" s="26"/>
      <c r="Y1142" s="26"/>
      <c r="Z1142" s="5"/>
      <c r="AA1142" s="5"/>
      <c r="AB1142" s="5"/>
      <c r="AC1142" s="5"/>
      <c r="AD1142" s="5"/>
      <c r="AE1142" s="5"/>
      <c r="AF1142" s="5"/>
      <c r="AH1142" s="5"/>
      <c r="AI1142" s="5"/>
      <c r="AJ1142" s="26"/>
      <c r="AK1142" s="26"/>
      <c r="AL1142" s="5"/>
      <c r="AM1142" s="5"/>
      <c r="AN1142" s="5"/>
      <c r="AO1142" s="5"/>
      <c r="AP1142" s="5"/>
      <c r="AS1142" s="5"/>
      <c r="AT1142" s="5"/>
      <c r="AU1142" s="26"/>
      <c r="AV1142" s="26"/>
      <c r="AW1142" s="5"/>
      <c r="AX1142" s="5"/>
      <c r="AY1142" s="5"/>
      <c r="AZ1142" s="5"/>
      <c r="BA1142" s="5"/>
      <c r="BD1142" s="5"/>
      <c r="BE1142" s="5"/>
    </row>
    <row r="1143" spans="1:57" s="9" customFormat="1" ht="12" customHeight="1" x14ac:dyDescent="0.25">
      <c r="A1143" s="34"/>
      <c r="B1143" s="34"/>
      <c r="C1143" s="5"/>
      <c r="D1143" s="5"/>
      <c r="E1143" s="26"/>
      <c r="F1143" s="26"/>
      <c r="G1143" s="26"/>
      <c r="H1143" s="26"/>
      <c r="I1143" s="26"/>
      <c r="J1143" s="16"/>
      <c r="K1143" s="26"/>
      <c r="L1143" s="26"/>
      <c r="M1143" s="5"/>
      <c r="N1143" s="5"/>
      <c r="O1143" s="5"/>
      <c r="P1143" s="5"/>
      <c r="Q1143" s="5"/>
      <c r="R1143" s="5"/>
      <c r="S1143" s="5"/>
      <c r="T1143" s="5"/>
      <c r="U1143" s="38"/>
      <c r="V1143" s="5"/>
      <c r="W1143" s="5"/>
      <c r="X1143" s="26"/>
      <c r="Y1143" s="26"/>
      <c r="Z1143" s="5"/>
      <c r="AA1143" s="5"/>
      <c r="AB1143" s="5"/>
      <c r="AC1143" s="5"/>
      <c r="AD1143" s="5"/>
      <c r="AE1143" s="5"/>
      <c r="AF1143" s="5"/>
      <c r="AH1143" s="5"/>
      <c r="AI1143" s="5"/>
      <c r="AJ1143" s="26"/>
      <c r="AK1143" s="26"/>
      <c r="AL1143" s="5"/>
      <c r="AM1143" s="5"/>
      <c r="AN1143" s="5"/>
      <c r="AO1143" s="5"/>
      <c r="AP1143" s="5"/>
      <c r="AS1143" s="5"/>
      <c r="AT1143" s="5"/>
      <c r="AU1143" s="26"/>
      <c r="AV1143" s="26"/>
      <c r="AW1143" s="5"/>
      <c r="AX1143" s="5"/>
      <c r="AY1143" s="5"/>
      <c r="AZ1143" s="5"/>
      <c r="BA1143" s="5"/>
      <c r="BD1143" s="5"/>
      <c r="BE1143" s="5"/>
    </row>
    <row r="1144" spans="1:57" s="9" customFormat="1" ht="12" customHeight="1" x14ac:dyDescent="0.25">
      <c r="A1144" s="34"/>
      <c r="B1144" s="34"/>
      <c r="C1144" s="5"/>
      <c r="D1144" s="5"/>
      <c r="E1144" s="26"/>
      <c r="F1144" s="26"/>
      <c r="G1144" s="26"/>
      <c r="H1144" s="26"/>
      <c r="I1144" s="26"/>
      <c r="J1144" s="16"/>
      <c r="K1144" s="26"/>
      <c r="L1144" s="26"/>
      <c r="M1144" s="5"/>
      <c r="N1144" s="5"/>
      <c r="O1144" s="5"/>
      <c r="P1144" s="5"/>
      <c r="Q1144" s="5"/>
      <c r="R1144" s="5"/>
      <c r="S1144" s="5"/>
      <c r="T1144" s="5"/>
      <c r="U1144" s="38"/>
      <c r="V1144" s="5"/>
      <c r="W1144" s="5"/>
      <c r="X1144" s="26"/>
      <c r="Y1144" s="26"/>
      <c r="Z1144" s="5"/>
      <c r="AA1144" s="5"/>
      <c r="AB1144" s="5"/>
      <c r="AC1144" s="5"/>
      <c r="AD1144" s="5"/>
      <c r="AE1144" s="5"/>
      <c r="AF1144" s="5"/>
      <c r="AH1144" s="5"/>
      <c r="AI1144" s="5"/>
      <c r="AJ1144" s="26"/>
      <c r="AK1144" s="26"/>
      <c r="AL1144" s="5"/>
      <c r="AM1144" s="5"/>
      <c r="AN1144" s="5"/>
      <c r="AO1144" s="5"/>
      <c r="AP1144" s="5"/>
      <c r="AS1144" s="5"/>
      <c r="AT1144" s="5"/>
      <c r="AU1144" s="26"/>
      <c r="AV1144" s="26"/>
      <c r="AW1144" s="5"/>
      <c r="AX1144" s="5"/>
      <c r="AY1144" s="5"/>
      <c r="AZ1144" s="5"/>
      <c r="BA1144" s="5"/>
      <c r="BD1144" s="5"/>
      <c r="BE1144" s="5"/>
    </row>
    <row r="1145" spans="1:57" s="9" customFormat="1" ht="12" customHeight="1" x14ac:dyDescent="0.25">
      <c r="A1145" s="34"/>
      <c r="B1145" s="34"/>
      <c r="C1145" s="5"/>
      <c r="D1145" s="5"/>
      <c r="E1145" s="26"/>
      <c r="F1145" s="26"/>
      <c r="G1145" s="26"/>
      <c r="H1145" s="26"/>
      <c r="I1145" s="26"/>
      <c r="J1145" s="16"/>
      <c r="K1145" s="26"/>
      <c r="L1145" s="26"/>
      <c r="M1145" s="5"/>
      <c r="N1145" s="5"/>
      <c r="O1145" s="5"/>
      <c r="P1145" s="5"/>
      <c r="Q1145" s="5"/>
      <c r="R1145" s="5"/>
      <c r="S1145" s="5"/>
      <c r="T1145" s="5"/>
      <c r="U1145" s="38"/>
      <c r="V1145" s="5"/>
      <c r="W1145" s="5"/>
      <c r="X1145" s="26"/>
      <c r="Y1145" s="26"/>
      <c r="Z1145" s="5"/>
      <c r="AA1145" s="5"/>
      <c r="AB1145" s="5"/>
      <c r="AC1145" s="5"/>
      <c r="AD1145" s="5"/>
      <c r="AE1145" s="5"/>
      <c r="AF1145" s="5"/>
      <c r="AH1145" s="5"/>
      <c r="AI1145" s="5"/>
      <c r="AJ1145" s="26"/>
      <c r="AK1145" s="26"/>
      <c r="AL1145" s="5"/>
      <c r="AM1145" s="5"/>
      <c r="AN1145" s="5"/>
      <c r="AO1145" s="5"/>
      <c r="AP1145" s="5"/>
      <c r="AS1145" s="5"/>
      <c r="AT1145" s="5"/>
      <c r="AU1145" s="26"/>
      <c r="AV1145" s="26"/>
      <c r="AW1145" s="5"/>
      <c r="AX1145" s="5"/>
      <c r="AY1145" s="5"/>
      <c r="AZ1145" s="5"/>
      <c r="BA1145" s="5"/>
      <c r="BD1145" s="5"/>
      <c r="BE1145" s="5"/>
    </row>
    <row r="1146" spans="1:57" s="9" customFormat="1" ht="12" customHeight="1" x14ac:dyDescent="0.25">
      <c r="A1146" s="34"/>
      <c r="B1146" s="34"/>
      <c r="C1146" s="5"/>
      <c r="D1146" s="5"/>
      <c r="E1146" s="26"/>
      <c r="F1146" s="26"/>
      <c r="G1146" s="26"/>
      <c r="H1146" s="26"/>
      <c r="I1146" s="26"/>
      <c r="J1146" s="16"/>
      <c r="K1146" s="26"/>
      <c r="L1146" s="26"/>
      <c r="M1146" s="5"/>
      <c r="N1146" s="5"/>
      <c r="O1146" s="5"/>
      <c r="P1146" s="5"/>
      <c r="Q1146" s="5"/>
      <c r="R1146" s="5"/>
      <c r="S1146" s="5"/>
      <c r="T1146" s="5"/>
      <c r="U1146" s="38"/>
      <c r="V1146" s="5"/>
      <c r="W1146" s="5"/>
      <c r="X1146" s="26"/>
      <c r="Y1146" s="26"/>
      <c r="Z1146" s="5"/>
      <c r="AA1146" s="5"/>
      <c r="AB1146" s="5"/>
      <c r="AC1146" s="5"/>
      <c r="AD1146" s="5"/>
      <c r="AE1146" s="5"/>
      <c r="AF1146" s="5"/>
      <c r="AH1146" s="5"/>
      <c r="AI1146" s="5"/>
      <c r="AJ1146" s="26"/>
      <c r="AK1146" s="26"/>
      <c r="AL1146" s="5"/>
      <c r="AM1146" s="5"/>
      <c r="AN1146" s="5"/>
      <c r="AO1146" s="5"/>
      <c r="AP1146" s="5"/>
      <c r="AS1146" s="5"/>
      <c r="AT1146" s="5"/>
      <c r="AU1146" s="26"/>
      <c r="AV1146" s="26"/>
      <c r="AW1146" s="5"/>
      <c r="AX1146" s="5"/>
      <c r="AY1146" s="5"/>
      <c r="AZ1146" s="5"/>
      <c r="BA1146" s="5"/>
      <c r="BD1146" s="5"/>
      <c r="BE1146" s="5"/>
    </row>
    <row r="1147" spans="1:57" s="9" customFormat="1" ht="12" customHeight="1" x14ac:dyDescent="0.25">
      <c r="A1147" s="34"/>
      <c r="B1147" s="34"/>
      <c r="C1147" s="5"/>
      <c r="D1147" s="5"/>
      <c r="E1147" s="26"/>
      <c r="F1147" s="26"/>
      <c r="G1147" s="26"/>
      <c r="H1147" s="26"/>
      <c r="I1147" s="26"/>
      <c r="J1147" s="16"/>
      <c r="K1147" s="26"/>
      <c r="L1147" s="26"/>
      <c r="M1147" s="5"/>
      <c r="N1147" s="5"/>
      <c r="O1147" s="5"/>
      <c r="P1147" s="5"/>
      <c r="Q1147" s="5"/>
      <c r="R1147" s="5"/>
      <c r="S1147" s="5"/>
      <c r="T1147" s="5"/>
      <c r="U1147" s="38"/>
      <c r="V1147" s="5"/>
      <c r="W1147" s="5"/>
      <c r="X1147" s="26"/>
      <c r="Y1147" s="26"/>
      <c r="Z1147" s="5"/>
      <c r="AA1147" s="5"/>
      <c r="AB1147" s="5"/>
      <c r="AC1147" s="5"/>
      <c r="AD1147" s="5"/>
      <c r="AE1147" s="5"/>
      <c r="AF1147" s="5"/>
      <c r="AH1147" s="5"/>
      <c r="AI1147" s="5"/>
      <c r="AJ1147" s="26"/>
      <c r="AK1147" s="26"/>
      <c r="AL1147" s="5"/>
      <c r="AM1147" s="5"/>
      <c r="AN1147" s="5"/>
      <c r="AO1147" s="5"/>
      <c r="AP1147" s="5"/>
      <c r="AS1147" s="5"/>
      <c r="AT1147" s="5"/>
      <c r="AU1147" s="26"/>
      <c r="AV1147" s="26"/>
      <c r="AW1147" s="5"/>
      <c r="AX1147" s="5"/>
      <c r="AY1147" s="5"/>
      <c r="AZ1147" s="5"/>
      <c r="BA1147" s="5"/>
      <c r="BD1147" s="5"/>
      <c r="BE1147" s="5"/>
    </row>
    <row r="1148" spans="1:57" s="9" customFormat="1" ht="12" customHeight="1" x14ac:dyDescent="0.25">
      <c r="A1148" s="34"/>
      <c r="B1148" s="34"/>
      <c r="C1148" s="5"/>
      <c r="D1148" s="5"/>
      <c r="E1148" s="26"/>
      <c r="F1148" s="26"/>
      <c r="G1148" s="26"/>
      <c r="H1148" s="26"/>
      <c r="I1148" s="26"/>
      <c r="J1148" s="16"/>
      <c r="K1148" s="26"/>
      <c r="L1148" s="26"/>
      <c r="M1148" s="5"/>
      <c r="N1148" s="5"/>
      <c r="O1148" s="5"/>
      <c r="P1148" s="5"/>
      <c r="Q1148" s="5"/>
      <c r="R1148" s="5"/>
      <c r="S1148" s="5"/>
      <c r="T1148" s="5"/>
      <c r="U1148" s="38"/>
      <c r="V1148" s="5"/>
      <c r="W1148" s="5"/>
      <c r="X1148" s="26"/>
      <c r="Y1148" s="26"/>
      <c r="Z1148" s="5"/>
      <c r="AA1148" s="5"/>
      <c r="AB1148" s="5"/>
      <c r="AC1148" s="5"/>
      <c r="AD1148" s="5"/>
      <c r="AE1148" s="5"/>
      <c r="AF1148" s="5"/>
      <c r="AH1148" s="5"/>
      <c r="AI1148" s="5"/>
      <c r="AJ1148" s="26"/>
      <c r="AK1148" s="26"/>
      <c r="AL1148" s="5"/>
      <c r="AM1148" s="5"/>
      <c r="AN1148" s="5"/>
      <c r="AO1148" s="5"/>
      <c r="AP1148" s="5"/>
      <c r="AS1148" s="5"/>
      <c r="AT1148" s="5"/>
      <c r="AU1148" s="26"/>
      <c r="AV1148" s="26"/>
      <c r="AW1148" s="5"/>
      <c r="AX1148" s="5"/>
      <c r="AY1148" s="5"/>
      <c r="AZ1148" s="5"/>
      <c r="BA1148" s="5"/>
      <c r="BD1148" s="5"/>
      <c r="BE1148" s="5"/>
    </row>
    <row r="1149" spans="1:57" s="9" customFormat="1" ht="12" customHeight="1" x14ac:dyDescent="0.25">
      <c r="A1149" s="34"/>
      <c r="B1149" s="34"/>
      <c r="C1149" s="5"/>
      <c r="D1149" s="5"/>
      <c r="E1149" s="26"/>
      <c r="F1149" s="26"/>
      <c r="G1149" s="26"/>
      <c r="H1149" s="26"/>
      <c r="I1149" s="26"/>
      <c r="J1149" s="16"/>
      <c r="K1149" s="26"/>
      <c r="L1149" s="26"/>
      <c r="M1149" s="5"/>
      <c r="N1149" s="5"/>
      <c r="O1149" s="5"/>
      <c r="P1149" s="5"/>
      <c r="Q1149" s="5"/>
      <c r="R1149" s="5"/>
      <c r="S1149" s="5"/>
      <c r="T1149" s="5"/>
      <c r="U1149" s="38"/>
      <c r="V1149" s="5"/>
      <c r="W1149" s="5"/>
      <c r="X1149" s="26"/>
      <c r="Y1149" s="26"/>
      <c r="Z1149" s="5"/>
      <c r="AA1149" s="5"/>
      <c r="AB1149" s="5"/>
      <c r="AC1149" s="5"/>
      <c r="AD1149" s="5"/>
      <c r="AE1149" s="5"/>
      <c r="AF1149" s="5"/>
      <c r="AH1149" s="5"/>
      <c r="AI1149" s="5"/>
      <c r="AJ1149" s="26"/>
      <c r="AK1149" s="26"/>
      <c r="AL1149" s="5"/>
      <c r="AM1149" s="5"/>
      <c r="AN1149" s="5"/>
      <c r="AO1149" s="5"/>
      <c r="AP1149" s="5"/>
      <c r="AS1149" s="5"/>
      <c r="AT1149" s="5"/>
      <c r="AU1149" s="26"/>
      <c r="AV1149" s="26"/>
      <c r="AW1149" s="5"/>
      <c r="AX1149" s="5"/>
      <c r="AY1149" s="5"/>
      <c r="AZ1149" s="5"/>
      <c r="BA1149" s="5"/>
      <c r="BD1149" s="5"/>
      <c r="BE1149" s="5"/>
    </row>
    <row r="1150" spans="1:57" s="9" customFormat="1" ht="12" customHeight="1" x14ac:dyDescent="0.25">
      <c r="A1150" s="34"/>
      <c r="B1150" s="34"/>
      <c r="C1150" s="5"/>
      <c r="D1150" s="5"/>
      <c r="E1150" s="26"/>
      <c r="F1150" s="26"/>
      <c r="G1150" s="26"/>
      <c r="H1150" s="26"/>
      <c r="I1150" s="26"/>
      <c r="J1150" s="16"/>
      <c r="K1150" s="26"/>
      <c r="L1150" s="26"/>
      <c r="M1150" s="5"/>
      <c r="N1150" s="5"/>
      <c r="O1150" s="5"/>
      <c r="P1150" s="5"/>
      <c r="Q1150" s="5"/>
      <c r="R1150" s="5"/>
      <c r="S1150" s="5"/>
      <c r="T1150" s="5"/>
      <c r="U1150" s="38"/>
      <c r="V1150" s="5"/>
      <c r="W1150" s="5"/>
      <c r="X1150" s="26"/>
      <c r="Y1150" s="26"/>
      <c r="Z1150" s="5"/>
      <c r="AA1150" s="5"/>
      <c r="AB1150" s="5"/>
      <c r="AC1150" s="5"/>
      <c r="AD1150" s="5"/>
      <c r="AE1150" s="5"/>
      <c r="AF1150" s="5"/>
      <c r="AH1150" s="5"/>
      <c r="AI1150" s="5"/>
      <c r="AJ1150" s="26"/>
      <c r="AK1150" s="26"/>
      <c r="AL1150" s="5"/>
      <c r="AM1150" s="5"/>
      <c r="AN1150" s="5"/>
      <c r="AO1150" s="5"/>
      <c r="AP1150" s="5"/>
      <c r="AS1150" s="5"/>
      <c r="AT1150" s="5"/>
      <c r="AU1150" s="26"/>
      <c r="AV1150" s="26"/>
      <c r="AW1150" s="5"/>
      <c r="AX1150" s="5"/>
      <c r="AY1150" s="5"/>
      <c r="AZ1150" s="5"/>
      <c r="BA1150" s="5"/>
      <c r="BD1150" s="5"/>
      <c r="BE1150" s="5"/>
    </row>
    <row r="1151" spans="1:57" s="9" customFormat="1" ht="12" customHeight="1" x14ac:dyDescent="0.25">
      <c r="A1151" s="34"/>
      <c r="B1151" s="34"/>
      <c r="C1151" s="5"/>
      <c r="D1151" s="5"/>
      <c r="E1151" s="26"/>
      <c r="F1151" s="26"/>
      <c r="G1151" s="26"/>
      <c r="H1151" s="26"/>
      <c r="I1151" s="26"/>
      <c r="J1151" s="16"/>
      <c r="K1151" s="26"/>
      <c r="L1151" s="26"/>
      <c r="M1151" s="5"/>
      <c r="N1151" s="5"/>
      <c r="O1151" s="5"/>
      <c r="P1151" s="5"/>
      <c r="Q1151" s="5"/>
      <c r="R1151" s="5"/>
      <c r="S1151" s="5"/>
      <c r="T1151" s="5"/>
      <c r="U1151" s="38"/>
      <c r="V1151" s="5"/>
      <c r="W1151" s="5"/>
      <c r="X1151" s="26"/>
      <c r="Y1151" s="26"/>
      <c r="Z1151" s="5"/>
      <c r="AA1151" s="5"/>
      <c r="AB1151" s="5"/>
      <c r="AC1151" s="5"/>
      <c r="AD1151" s="5"/>
      <c r="AE1151" s="5"/>
      <c r="AF1151" s="5"/>
      <c r="AH1151" s="5"/>
      <c r="AI1151" s="5"/>
      <c r="AJ1151" s="26"/>
      <c r="AK1151" s="26"/>
      <c r="AL1151" s="5"/>
      <c r="AM1151" s="5"/>
      <c r="AN1151" s="5"/>
      <c r="AO1151" s="5"/>
      <c r="AP1151" s="5"/>
      <c r="AS1151" s="5"/>
      <c r="AT1151" s="5"/>
      <c r="AU1151" s="26"/>
      <c r="AV1151" s="26"/>
      <c r="AW1151" s="5"/>
      <c r="AX1151" s="5"/>
      <c r="AY1151" s="5"/>
      <c r="AZ1151" s="5"/>
      <c r="BA1151" s="5"/>
      <c r="BD1151" s="5"/>
      <c r="BE1151" s="5"/>
    </row>
  </sheetData>
  <mergeCells count="3">
    <mergeCell ref="AK155:AM155"/>
    <mergeCell ref="AV155:AX155"/>
    <mergeCell ref="BG155:BI155"/>
  </mergeCells>
  <pageMargins left="0.31496062992125984" right="0" top="0.59055118110236227" bottom="0.1574803149606299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Svenska regionala Serier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2006-09-25T10:59:01Z</dcterms:created>
  <dcterms:modified xsi:type="dcterms:W3CDTF">2022-01-25T15:18:36Z</dcterms:modified>
</cp:coreProperties>
</file>