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tabeller/Kommuner/Nyköping - 59/"/>
    </mc:Choice>
  </mc:AlternateContent>
  <xr:revisionPtr revIDLastSave="152" documentId="9ACA1A51CFDDA5B83EE2D5748390FEF2B5E8D17C" xr6:coauthVersionLast="47" xr6:coauthVersionMax="47" xr10:uidLastSave="{43042C35-22A6-4CD3-8F41-9243FAFB90DF}"/>
  <bookViews>
    <workbookView xWindow="-28920" yWindow="480" windowWidth="29040" windowHeight="15720" xr2:uid="{00000000-000D-0000-FFFF-FFFF00000000}"/>
  </bookViews>
  <sheets>
    <sheet name="Placering" sheetId="2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2" l="1"/>
  <c r="K54" i="2"/>
  <c r="T308" i="1"/>
  <c r="R308" i="1"/>
  <c r="Q308" i="1"/>
  <c r="P308" i="1"/>
  <c r="O308" i="1"/>
  <c r="U308" i="1" s="1"/>
  <c r="N308" i="1"/>
  <c r="U307" i="1"/>
  <c r="U306" i="1"/>
  <c r="U305" i="1"/>
  <c r="U304" i="1"/>
  <c r="U303" i="1"/>
  <c r="U302" i="1"/>
  <c r="U301" i="1"/>
  <c r="U300" i="1"/>
  <c r="U299" i="1"/>
  <c r="U298" i="1"/>
  <c r="L53" i="2"/>
  <c r="K53" i="2"/>
  <c r="T296" i="1"/>
  <c r="R296" i="1"/>
  <c r="Q296" i="1"/>
  <c r="P296" i="1"/>
  <c r="O296" i="1"/>
  <c r="N296" i="1"/>
  <c r="U293" i="1"/>
  <c r="U292" i="1"/>
  <c r="U291" i="1"/>
  <c r="U290" i="1"/>
  <c r="U289" i="1"/>
  <c r="U288" i="1"/>
  <c r="U287" i="1"/>
  <c r="U286" i="1"/>
  <c r="U296" i="1" s="1"/>
  <c r="T284" i="1"/>
  <c r="R284" i="1"/>
  <c r="Q284" i="1"/>
  <c r="P284" i="1"/>
  <c r="O284" i="1"/>
  <c r="N284" i="1"/>
  <c r="U282" i="1"/>
  <c r="U281" i="1"/>
  <c r="U280" i="1"/>
  <c r="U279" i="1"/>
  <c r="U278" i="1"/>
  <c r="U277" i="1"/>
  <c r="U276" i="1"/>
  <c r="U275" i="1"/>
  <c r="U274" i="1"/>
  <c r="U284" i="1" s="1"/>
  <c r="K55" i="2"/>
  <c r="J56" i="2"/>
  <c r="H56" i="2"/>
  <c r="G56" i="2"/>
  <c r="F56" i="2"/>
  <c r="E56" i="2"/>
  <c r="D56" i="2"/>
  <c r="L55" i="2"/>
  <c r="U128" i="1"/>
  <c r="U127" i="1"/>
  <c r="U126" i="1"/>
  <c r="U125" i="1"/>
  <c r="U124" i="1"/>
  <c r="U123" i="1"/>
  <c r="U122" i="1"/>
  <c r="U121" i="1"/>
  <c r="U120" i="1"/>
  <c r="U119" i="1"/>
  <c r="T152" i="1"/>
  <c r="R152" i="1"/>
  <c r="Q152" i="1"/>
  <c r="P152" i="1"/>
  <c r="O152" i="1"/>
  <c r="U152" i="1" s="1"/>
  <c r="N152" i="1"/>
  <c r="U151" i="1"/>
  <c r="U150" i="1"/>
  <c r="U149" i="1"/>
  <c r="U148" i="1"/>
  <c r="U147" i="1"/>
  <c r="U146" i="1"/>
  <c r="U145" i="1"/>
  <c r="U144" i="1"/>
  <c r="U143" i="1"/>
  <c r="U142" i="1"/>
  <c r="I134" i="1"/>
  <c r="G134" i="1"/>
  <c r="F134" i="1"/>
  <c r="E134" i="1"/>
  <c r="D134" i="1"/>
  <c r="J134" i="1" s="1"/>
  <c r="C134" i="1"/>
  <c r="J133" i="1"/>
  <c r="J132" i="1"/>
  <c r="J131" i="1"/>
  <c r="J130" i="1"/>
  <c r="J129" i="1"/>
  <c r="J128" i="1"/>
  <c r="J127" i="1"/>
  <c r="J126" i="1"/>
  <c r="J125" i="1"/>
  <c r="J124" i="1"/>
  <c r="J113" i="1"/>
  <c r="J114" i="1"/>
  <c r="J115" i="1"/>
  <c r="J116" i="1"/>
  <c r="J117" i="1"/>
  <c r="J118" i="1"/>
  <c r="J119" i="1"/>
  <c r="J120" i="1"/>
  <c r="J121" i="1"/>
  <c r="C122" i="1"/>
  <c r="D122" i="1"/>
  <c r="J122" i="1" s="1"/>
  <c r="E122" i="1"/>
  <c r="F122" i="1"/>
  <c r="G122" i="1"/>
  <c r="I122" i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T60" i="1"/>
  <c r="R60" i="1"/>
  <c r="Q60" i="1"/>
  <c r="P60" i="1"/>
  <c r="O60" i="1"/>
  <c r="U60" i="1" s="1"/>
  <c r="N60" i="1"/>
  <c r="U59" i="1"/>
  <c r="U58" i="1"/>
  <c r="U57" i="1"/>
  <c r="U56" i="1"/>
  <c r="U55" i="1"/>
  <c r="U54" i="1"/>
  <c r="U53" i="1"/>
  <c r="U52" i="1"/>
  <c r="U51" i="1"/>
  <c r="U50" i="1"/>
  <c r="T12" i="1"/>
  <c r="R12" i="1"/>
  <c r="Q12" i="1"/>
  <c r="P12" i="1"/>
  <c r="O12" i="1"/>
  <c r="U12" i="1" s="1"/>
  <c r="N12" i="1"/>
  <c r="U11" i="1"/>
  <c r="U10" i="1"/>
  <c r="U9" i="1"/>
  <c r="U8" i="1"/>
  <c r="U7" i="1"/>
  <c r="U6" i="1"/>
  <c r="U5" i="1"/>
  <c r="U4" i="1"/>
  <c r="U3" i="1"/>
  <c r="U2" i="1"/>
  <c r="I69" i="1"/>
  <c r="G69" i="1"/>
  <c r="F69" i="1"/>
  <c r="E69" i="1"/>
  <c r="D69" i="1"/>
  <c r="J69" i="1" s="1"/>
  <c r="C69" i="1"/>
  <c r="J68" i="1"/>
  <c r="J67" i="1"/>
  <c r="J66" i="1"/>
  <c r="J65" i="1"/>
  <c r="J64" i="1"/>
  <c r="J63" i="1"/>
  <c r="J62" i="1"/>
  <c r="J61" i="1"/>
  <c r="J60" i="1"/>
  <c r="J59" i="1"/>
  <c r="K52" i="2"/>
  <c r="T272" i="1"/>
  <c r="R272" i="1"/>
  <c r="Q272" i="1"/>
  <c r="P272" i="1"/>
  <c r="O272" i="1"/>
  <c r="U272" i="1" s="1"/>
  <c r="N272" i="1"/>
  <c r="U270" i="1"/>
  <c r="U269" i="1"/>
  <c r="U268" i="1"/>
  <c r="U267" i="1"/>
  <c r="U266" i="1"/>
  <c r="U265" i="1"/>
  <c r="U264" i="1"/>
  <c r="U263" i="1"/>
  <c r="U262" i="1"/>
  <c r="K51" i="2"/>
  <c r="L56" i="2" l="1"/>
  <c r="I10" i="1"/>
  <c r="G10" i="1"/>
  <c r="F10" i="1"/>
  <c r="E10" i="1"/>
  <c r="D10" i="1"/>
  <c r="C10" i="1"/>
  <c r="J9" i="1"/>
  <c r="J8" i="1"/>
  <c r="J7" i="1"/>
  <c r="J6" i="1"/>
  <c r="J5" i="1"/>
  <c r="J4" i="1"/>
  <c r="J3" i="1"/>
  <c r="J2" i="1"/>
  <c r="J10" i="1" l="1"/>
  <c r="K50" i="2"/>
  <c r="T260" i="1"/>
  <c r="R260" i="1"/>
  <c r="Q260" i="1"/>
  <c r="P260" i="1"/>
  <c r="O260" i="1"/>
  <c r="N260" i="1"/>
  <c r="U258" i="1"/>
  <c r="U257" i="1"/>
  <c r="U256" i="1"/>
  <c r="U255" i="1"/>
  <c r="U254" i="1"/>
  <c r="U253" i="1"/>
  <c r="U252" i="1"/>
  <c r="U251" i="1"/>
  <c r="U260" i="1" s="1"/>
  <c r="U172" i="1" l="1"/>
  <c r="U173" i="1"/>
  <c r="U174" i="1"/>
  <c r="U175" i="1"/>
  <c r="T249" i="1" l="1"/>
  <c r="R249" i="1"/>
  <c r="Q249" i="1"/>
  <c r="P249" i="1"/>
  <c r="O249" i="1"/>
  <c r="U249" i="1" s="1"/>
  <c r="N249" i="1"/>
  <c r="U246" i="1"/>
  <c r="U245" i="1"/>
  <c r="U244" i="1"/>
  <c r="U243" i="1"/>
  <c r="U242" i="1"/>
  <c r="U241" i="1"/>
  <c r="U240" i="1"/>
  <c r="U239" i="1"/>
  <c r="K48" i="2" l="1"/>
  <c r="I294" i="1"/>
  <c r="G294" i="1"/>
  <c r="F294" i="1"/>
  <c r="E294" i="1"/>
  <c r="D294" i="1"/>
  <c r="J294" i="1" s="1"/>
  <c r="C294" i="1"/>
  <c r="J292" i="1"/>
  <c r="J291" i="1"/>
  <c r="J290" i="1"/>
  <c r="J289" i="1"/>
  <c r="J288" i="1"/>
  <c r="J287" i="1"/>
  <c r="J286" i="1"/>
  <c r="J285" i="1"/>
  <c r="J284" i="1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281" i="1"/>
  <c r="J280" i="1"/>
  <c r="J279" i="1"/>
  <c r="J278" i="1"/>
  <c r="J277" i="1"/>
  <c r="J276" i="1"/>
  <c r="J275" i="1"/>
  <c r="J274" i="1"/>
  <c r="I282" i="1"/>
  <c r="G282" i="1"/>
  <c r="F282" i="1"/>
  <c r="E282" i="1"/>
  <c r="D282" i="1"/>
  <c r="J282" i="1" s="1"/>
  <c r="C282" i="1"/>
  <c r="I272" i="1"/>
  <c r="G272" i="1"/>
  <c r="F272" i="1"/>
  <c r="E272" i="1"/>
  <c r="D272" i="1"/>
  <c r="J272" i="1" s="1"/>
  <c r="C272" i="1"/>
  <c r="J270" i="1"/>
  <c r="J269" i="1"/>
  <c r="J268" i="1"/>
  <c r="J267" i="1"/>
  <c r="J266" i="1"/>
  <c r="J265" i="1"/>
  <c r="J264" i="1"/>
  <c r="J263" i="1"/>
  <c r="J262" i="1"/>
  <c r="I260" i="1"/>
  <c r="G260" i="1"/>
  <c r="F260" i="1"/>
  <c r="E260" i="1"/>
  <c r="D260" i="1"/>
  <c r="C260" i="1"/>
  <c r="J259" i="1"/>
  <c r="J258" i="1"/>
  <c r="J257" i="1"/>
  <c r="J256" i="1"/>
  <c r="J255" i="1"/>
  <c r="J254" i="1"/>
  <c r="J253" i="1"/>
  <c r="J252" i="1"/>
  <c r="J251" i="1"/>
  <c r="J250" i="1"/>
  <c r="I248" i="1"/>
  <c r="G248" i="1"/>
  <c r="F248" i="1"/>
  <c r="E248" i="1"/>
  <c r="J248" i="1" s="1"/>
  <c r="D248" i="1"/>
  <c r="C248" i="1"/>
  <c r="J247" i="1"/>
  <c r="J246" i="1"/>
  <c r="J245" i="1"/>
  <c r="J244" i="1"/>
  <c r="J243" i="1"/>
  <c r="J242" i="1"/>
  <c r="J241" i="1"/>
  <c r="J240" i="1"/>
  <c r="J239" i="1"/>
  <c r="T229" i="1"/>
  <c r="R229" i="1"/>
  <c r="Q229" i="1"/>
  <c r="P229" i="1"/>
  <c r="U229" i="1" s="1"/>
  <c r="O229" i="1"/>
  <c r="N229" i="1"/>
  <c r="U227" i="1"/>
  <c r="U226" i="1"/>
  <c r="U225" i="1"/>
  <c r="U224" i="1"/>
  <c r="U223" i="1"/>
  <c r="U222" i="1"/>
  <c r="U221" i="1"/>
  <c r="U220" i="1"/>
  <c r="U219" i="1"/>
  <c r="T217" i="1"/>
  <c r="R217" i="1"/>
  <c r="Q217" i="1"/>
  <c r="P217" i="1"/>
  <c r="O217" i="1"/>
  <c r="U217" i="1" s="1"/>
  <c r="N217" i="1"/>
  <c r="U216" i="1"/>
  <c r="U215" i="1"/>
  <c r="U214" i="1"/>
  <c r="U213" i="1"/>
  <c r="U212" i="1"/>
  <c r="U211" i="1"/>
  <c r="U210" i="1"/>
  <c r="U209" i="1"/>
  <c r="U208" i="1"/>
  <c r="T206" i="1"/>
  <c r="R206" i="1"/>
  <c r="Q206" i="1"/>
  <c r="P206" i="1"/>
  <c r="O206" i="1"/>
  <c r="N206" i="1"/>
  <c r="U205" i="1"/>
  <c r="U204" i="1"/>
  <c r="U203" i="1"/>
  <c r="U202" i="1"/>
  <c r="U201" i="1"/>
  <c r="U200" i="1"/>
  <c r="U199" i="1"/>
  <c r="U198" i="1"/>
  <c r="U197" i="1"/>
  <c r="U196" i="1"/>
  <c r="T194" i="1"/>
  <c r="R194" i="1"/>
  <c r="Q194" i="1"/>
  <c r="P194" i="1"/>
  <c r="O194" i="1"/>
  <c r="N194" i="1"/>
  <c r="U193" i="1"/>
  <c r="U192" i="1"/>
  <c r="U191" i="1"/>
  <c r="U190" i="1"/>
  <c r="U189" i="1"/>
  <c r="U188" i="1"/>
  <c r="U187" i="1"/>
  <c r="U186" i="1"/>
  <c r="U185" i="1"/>
  <c r="U184" i="1"/>
  <c r="T182" i="1"/>
  <c r="R182" i="1"/>
  <c r="Q182" i="1"/>
  <c r="P182" i="1"/>
  <c r="O182" i="1"/>
  <c r="N182" i="1"/>
  <c r="U181" i="1"/>
  <c r="U180" i="1"/>
  <c r="U179" i="1"/>
  <c r="U178" i="1"/>
  <c r="U177" i="1"/>
  <c r="U176" i="1"/>
  <c r="T170" i="1"/>
  <c r="R170" i="1"/>
  <c r="Q170" i="1"/>
  <c r="P170" i="1"/>
  <c r="O170" i="1"/>
  <c r="N170" i="1"/>
  <c r="U169" i="1"/>
  <c r="U168" i="1"/>
  <c r="U167" i="1"/>
  <c r="U166" i="1"/>
  <c r="U165" i="1"/>
  <c r="U164" i="1"/>
  <c r="U163" i="1"/>
  <c r="U162" i="1"/>
  <c r="U161" i="1"/>
  <c r="U160" i="1"/>
  <c r="I230" i="1"/>
  <c r="G230" i="1"/>
  <c r="F230" i="1"/>
  <c r="E230" i="1"/>
  <c r="J230" i="1" s="1"/>
  <c r="D230" i="1"/>
  <c r="C230" i="1"/>
  <c r="J228" i="1"/>
  <c r="J227" i="1"/>
  <c r="J226" i="1"/>
  <c r="J225" i="1"/>
  <c r="J224" i="1"/>
  <c r="J223" i="1"/>
  <c r="J222" i="1"/>
  <c r="J221" i="1"/>
  <c r="J220" i="1"/>
  <c r="I218" i="1"/>
  <c r="G218" i="1"/>
  <c r="F218" i="1"/>
  <c r="E218" i="1"/>
  <c r="J218" i="1" s="1"/>
  <c r="D218" i="1"/>
  <c r="C218" i="1"/>
  <c r="J217" i="1"/>
  <c r="J216" i="1"/>
  <c r="J215" i="1"/>
  <c r="J214" i="1"/>
  <c r="J213" i="1"/>
  <c r="J212" i="1"/>
  <c r="J211" i="1"/>
  <c r="J210" i="1"/>
  <c r="J209" i="1"/>
  <c r="J208" i="1"/>
  <c r="I206" i="1"/>
  <c r="G206" i="1"/>
  <c r="F206" i="1"/>
  <c r="E206" i="1"/>
  <c r="D206" i="1"/>
  <c r="C206" i="1"/>
  <c r="J205" i="1"/>
  <c r="J204" i="1"/>
  <c r="J203" i="1"/>
  <c r="J202" i="1"/>
  <c r="J201" i="1"/>
  <c r="J200" i="1"/>
  <c r="J199" i="1"/>
  <c r="J198" i="1"/>
  <c r="J197" i="1"/>
  <c r="J196" i="1"/>
  <c r="I194" i="1"/>
  <c r="G194" i="1"/>
  <c r="F194" i="1"/>
  <c r="E194" i="1"/>
  <c r="D194" i="1"/>
  <c r="C194" i="1"/>
  <c r="J193" i="1"/>
  <c r="J192" i="1"/>
  <c r="J191" i="1"/>
  <c r="J190" i="1"/>
  <c r="J189" i="1"/>
  <c r="J188" i="1"/>
  <c r="J187" i="1"/>
  <c r="J186" i="1"/>
  <c r="J185" i="1"/>
  <c r="J184" i="1"/>
  <c r="I182" i="1"/>
  <c r="G182" i="1"/>
  <c r="F182" i="1"/>
  <c r="E182" i="1"/>
  <c r="J182" i="1" s="1"/>
  <c r="D182" i="1"/>
  <c r="C182" i="1"/>
  <c r="J181" i="1"/>
  <c r="J180" i="1"/>
  <c r="J179" i="1"/>
  <c r="J178" i="1"/>
  <c r="J177" i="1"/>
  <c r="J176" i="1"/>
  <c r="J175" i="1"/>
  <c r="J174" i="1"/>
  <c r="J173" i="1"/>
  <c r="J172" i="1"/>
  <c r="I170" i="1"/>
  <c r="G170" i="1"/>
  <c r="F170" i="1"/>
  <c r="E170" i="1"/>
  <c r="D170" i="1"/>
  <c r="J170" i="1" s="1"/>
  <c r="C170" i="1"/>
  <c r="J169" i="1"/>
  <c r="J168" i="1"/>
  <c r="J167" i="1"/>
  <c r="J166" i="1"/>
  <c r="J165" i="1"/>
  <c r="J164" i="1"/>
  <c r="J163" i="1"/>
  <c r="J162" i="1"/>
  <c r="J161" i="1"/>
  <c r="J160" i="1"/>
  <c r="T140" i="1"/>
  <c r="R140" i="1"/>
  <c r="Q140" i="1"/>
  <c r="P140" i="1"/>
  <c r="O140" i="1"/>
  <c r="N140" i="1"/>
  <c r="U139" i="1"/>
  <c r="U138" i="1"/>
  <c r="U137" i="1"/>
  <c r="U136" i="1"/>
  <c r="U135" i="1"/>
  <c r="U134" i="1"/>
  <c r="U133" i="1"/>
  <c r="U132" i="1"/>
  <c r="U131" i="1"/>
  <c r="T129" i="1"/>
  <c r="R129" i="1"/>
  <c r="Q129" i="1"/>
  <c r="P129" i="1"/>
  <c r="O129" i="1"/>
  <c r="N129" i="1"/>
  <c r="T117" i="1"/>
  <c r="R117" i="1"/>
  <c r="Q117" i="1"/>
  <c r="P117" i="1"/>
  <c r="O117" i="1"/>
  <c r="N117" i="1"/>
  <c r="U116" i="1"/>
  <c r="U115" i="1"/>
  <c r="U114" i="1"/>
  <c r="U113" i="1"/>
  <c r="U112" i="1"/>
  <c r="U111" i="1"/>
  <c r="U110" i="1"/>
  <c r="U109" i="1"/>
  <c r="U108" i="1"/>
  <c r="U107" i="1"/>
  <c r="T105" i="1"/>
  <c r="R105" i="1"/>
  <c r="Q105" i="1"/>
  <c r="P105" i="1"/>
  <c r="O105" i="1"/>
  <c r="N105" i="1"/>
  <c r="U104" i="1"/>
  <c r="U103" i="1"/>
  <c r="U102" i="1"/>
  <c r="U101" i="1"/>
  <c r="U100" i="1"/>
  <c r="U99" i="1"/>
  <c r="U98" i="1"/>
  <c r="U97" i="1"/>
  <c r="U96" i="1"/>
  <c r="U95" i="1"/>
  <c r="T93" i="1"/>
  <c r="R93" i="1"/>
  <c r="Q93" i="1"/>
  <c r="P93" i="1"/>
  <c r="O93" i="1"/>
  <c r="N93" i="1"/>
  <c r="U92" i="1"/>
  <c r="U91" i="1"/>
  <c r="U90" i="1"/>
  <c r="U89" i="1"/>
  <c r="U88" i="1"/>
  <c r="U87" i="1"/>
  <c r="U86" i="1"/>
  <c r="U85" i="1"/>
  <c r="U84" i="1"/>
  <c r="U83" i="1"/>
  <c r="U82" i="1"/>
  <c r="U81" i="1"/>
  <c r="I158" i="1"/>
  <c r="G158" i="1"/>
  <c r="F158" i="1"/>
  <c r="E158" i="1"/>
  <c r="J158" i="1" s="1"/>
  <c r="D158" i="1"/>
  <c r="C158" i="1"/>
  <c r="J157" i="1"/>
  <c r="J156" i="1"/>
  <c r="J155" i="1"/>
  <c r="J154" i="1"/>
  <c r="J153" i="1"/>
  <c r="J152" i="1"/>
  <c r="J151" i="1"/>
  <c r="J150" i="1"/>
  <c r="J149" i="1"/>
  <c r="J148" i="1"/>
  <c r="I146" i="1"/>
  <c r="G146" i="1"/>
  <c r="F146" i="1"/>
  <c r="E146" i="1"/>
  <c r="D146" i="1"/>
  <c r="C146" i="1"/>
  <c r="J145" i="1"/>
  <c r="J144" i="1"/>
  <c r="J143" i="1"/>
  <c r="J142" i="1"/>
  <c r="J141" i="1"/>
  <c r="J140" i="1"/>
  <c r="J139" i="1"/>
  <c r="J138" i="1"/>
  <c r="J137" i="1"/>
  <c r="J136" i="1"/>
  <c r="I111" i="1"/>
  <c r="G111" i="1"/>
  <c r="F111" i="1"/>
  <c r="E111" i="1"/>
  <c r="D111" i="1"/>
  <c r="J111" i="1" s="1"/>
  <c r="C111" i="1"/>
  <c r="J110" i="1"/>
  <c r="J109" i="1"/>
  <c r="J108" i="1"/>
  <c r="J107" i="1"/>
  <c r="J106" i="1"/>
  <c r="J105" i="1"/>
  <c r="J104" i="1"/>
  <c r="J103" i="1"/>
  <c r="I101" i="1"/>
  <c r="G101" i="1"/>
  <c r="F101" i="1"/>
  <c r="E101" i="1"/>
  <c r="D101" i="1"/>
  <c r="C101" i="1"/>
  <c r="J100" i="1"/>
  <c r="J99" i="1"/>
  <c r="J98" i="1"/>
  <c r="J97" i="1"/>
  <c r="J96" i="1"/>
  <c r="J95" i="1"/>
  <c r="J94" i="1"/>
  <c r="J93" i="1"/>
  <c r="J92" i="1"/>
  <c r="J91" i="1"/>
  <c r="I89" i="1"/>
  <c r="G89" i="1"/>
  <c r="F89" i="1"/>
  <c r="E89" i="1"/>
  <c r="D89" i="1"/>
  <c r="J89" i="1" s="1"/>
  <c r="C89" i="1"/>
  <c r="J88" i="1"/>
  <c r="J87" i="1"/>
  <c r="J86" i="1"/>
  <c r="J85" i="1"/>
  <c r="J84" i="1"/>
  <c r="J83" i="1"/>
  <c r="J82" i="1"/>
  <c r="J81" i="1"/>
  <c r="T71" i="1"/>
  <c r="R71" i="1"/>
  <c r="Q71" i="1"/>
  <c r="P71" i="1"/>
  <c r="O71" i="1"/>
  <c r="N71" i="1"/>
  <c r="U70" i="1"/>
  <c r="U69" i="1"/>
  <c r="U68" i="1"/>
  <c r="U67" i="1"/>
  <c r="U66" i="1"/>
  <c r="U65" i="1"/>
  <c r="U64" i="1"/>
  <c r="U63" i="1"/>
  <c r="U62" i="1"/>
  <c r="T48" i="1"/>
  <c r="R48" i="1"/>
  <c r="Q48" i="1"/>
  <c r="P48" i="1"/>
  <c r="O48" i="1"/>
  <c r="N48" i="1"/>
  <c r="U47" i="1"/>
  <c r="U46" i="1"/>
  <c r="U45" i="1"/>
  <c r="U44" i="1"/>
  <c r="U43" i="1"/>
  <c r="U42" i="1"/>
  <c r="U41" i="1"/>
  <c r="U40" i="1"/>
  <c r="U39" i="1"/>
  <c r="U38" i="1"/>
  <c r="T36" i="1"/>
  <c r="R36" i="1"/>
  <c r="Q36" i="1"/>
  <c r="P36" i="1"/>
  <c r="O36" i="1"/>
  <c r="N36" i="1"/>
  <c r="U35" i="1"/>
  <c r="U34" i="1"/>
  <c r="U33" i="1"/>
  <c r="U32" i="1"/>
  <c r="U31" i="1"/>
  <c r="U30" i="1"/>
  <c r="U29" i="1"/>
  <c r="U28" i="1"/>
  <c r="U27" i="1"/>
  <c r="U26" i="1"/>
  <c r="T24" i="1"/>
  <c r="R24" i="1"/>
  <c r="Q24" i="1"/>
  <c r="P24" i="1"/>
  <c r="O24" i="1"/>
  <c r="N24" i="1"/>
  <c r="U23" i="1"/>
  <c r="U22" i="1"/>
  <c r="U21" i="1"/>
  <c r="U20" i="1"/>
  <c r="U19" i="1"/>
  <c r="U18" i="1"/>
  <c r="U17" i="1"/>
  <c r="U16" i="1"/>
  <c r="U15" i="1"/>
  <c r="U14" i="1"/>
  <c r="I57" i="1"/>
  <c r="G57" i="1"/>
  <c r="F57" i="1"/>
  <c r="E57" i="1"/>
  <c r="D57" i="1"/>
  <c r="C57" i="1"/>
  <c r="J56" i="1"/>
  <c r="J55" i="1"/>
  <c r="J54" i="1"/>
  <c r="J53" i="1"/>
  <c r="J52" i="1"/>
  <c r="J51" i="1"/>
  <c r="J50" i="1"/>
  <c r="J49" i="1"/>
  <c r="J48" i="1"/>
  <c r="J47" i="1"/>
  <c r="I45" i="1"/>
  <c r="G45" i="1"/>
  <c r="F45" i="1"/>
  <c r="E45" i="1"/>
  <c r="D45" i="1"/>
  <c r="C45" i="1"/>
  <c r="J44" i="1"/>
  <c r="J43" i="1"/>
  <c r="J42" i="1"/>
  <c r="J41" i="1"/>
  <c r="J40" i="1"/>
  <c r="J39" i="1"/>
  <c r="J38" i="1"/>
  <c r="J37" i="1"/>
  <c r="J36" i="1"/>
  <c r="J35" i="1"/>
  <c r="I33" i="1"/>
  <c r="G33" i="1"/>
  <c r="F33" i="1"/>
  <c r="E33" i="1"/>
  <c r="J33" i="1" s="1"/>
  <c r="D33" i="1"/>
  <c r="C33" i="1"/>
  <c r="J32" i="1"/>
  <c r="J31" i="1"/>
  <c r="J30" i="1"/>
  <c r="J29" i="1"/>
  <c r="J28" i="1"/>
  <c r="J27" i="1"/>
  <c r="J26" i="1"/>
  <c r="J25" i="1"/>
  <c r="J24" i="1"/>
  <c r="I22" i="1"/>
  <c r="G22" i="1"/>
  <c r="F22" i="1"/>
  <c r="E22" i="1"/>
  <c r="D22" i="1"/>
  <c r="J22" i="1" s="1"/>
  <c r="C22" i="1"/>
  <c r="J21" i="1"/>
  <c r="J20" i="1"/>
  <c r="J19" i="1"/>
  <c r="J18" i="1"/>
  <c r="J17" i="1"/>
  <c r="J16" i="1"/>
  <c r="J15" i="1"/>
  <c r="J14" i="1"/>
  <c r="J13" i="1"/>
  <c r="J12" i="1"/>
  <c r="J206" i="1"/>
  <c r="K56" i="2" l="1"/>
  <c r="U206" i="1"/>
  <c r="U24" i="1"/>
  <c r="U105" i="1"/>
  <c r="U129" i="1"/>
  <c r="U93" i="1"/>
  <c r="J194" i="1"/>
  <c r="U170" i="1"/>
  <c r="U36" i="1"/>
  <c r="U71" i="1"/>
  <c r="J45" i="1"/>
  <c r="J57" i="1"/>
  <c r="U48" i="1"/>
  <c r="J101" i="1"/>
  <c r="J146" i="1"/>
  <c r="U117" i="1"/>
  <c r="U140" i="1"/>
  <c r="U182" i="1"/>
  <c r="U194" i="1"/>
  <c r="J260" i="1"/>
</calcChain>
</file>

<file path=xl/sharedStrings.xml><?xml version="1.0" encoding="utf-8"?>
<sst xmlns="http://schemas.openxmlformats.org/spreadsheetml/2006/main" count="1176" uniqueCount="203">
  <si>
    <t>BK Sport</t>
  </si>
  <si>
    <t>Barva IF</t>
  </si>
  <si>
    <t>IK Viljan</t>
  </si>
  <si>
    <t>Ärla IF</t>
  </si>
  <si>
    <t>År</t>
  </si>
  <si>
    <t>Serie</t>
  </si>
  <si>
    <t>M</t>
  </si>
  <si>
    <t>V</t>
  </si>
  <si>
    <t>O</t>
  </si>
  <si>
    <t>F</t>
  </si>
  <si>
    <t>GM</t>
  </si>
  <si>
    <t>IM</t>
  </si>
  <si>
    <t>Plac</t>
  </si>
  <si>
    <t>-</t>
  </si>
  <si>
    <t>1975 Södra damserien</t>
  </si>
  <si>
    <t>Oxelösunds SK</t>
  </si>
  <si>
    <t>IK Tun</t>
  </si>
  <si>
    <t>Björkviks IF</t>
  </si>
  <si>
    <t>Vrena IF</t>
  </si>
  <si>
    <t>Råby-Rönö IF</t>
  </si>
  <si>
    <t>Sparreholms SK</t>
  </si>
  <si>
    <t>Hargs BK</t>
  </si>
  <si>
    <t>1976 Sydöstra Damserien B</t>
  </si>
  <si>
    <t>IFK Nyköping</t>
  </si>
  <si>
    <t>Nynäs IK</t>
  </si>
  <si>
    <t>Södertälje FC 2</t>
  </si>
  <si>
    <t>Sjösa IF</t>
  </si>
  <si>
    <t>Vagnhärads SK</t>
  </si>
  <si>
    <t>Trosa IF</t>
  </si>
  <si>
    <t>Järna SK</t>
  </si>
  <si>
    <t>1977 Sydöstra Grupp A</t>
  </si>
  <si>
    <t>Björnlunda IF</t>
  </si>
  <si>
    <t>Stjärnhovs IK</t>
  </si>
  <si>
    <t>Hölö-Mörkö IF</t>
  </si>
  <si>
    <t>1978 Div 3</t>
  </si>
  <si>
    <t>Flens Södra IK</t>
  </si>
  <si>
    <t>Mölnbo IF</t>
  </si>
  <si>
    <t>1979 Div 3</t>
  </si>
  <si>
    <t>1980 Div 3</t>
  </si>
  <si>
    <t>Fogdö IF</t>
  </si>
  <si>
    <t>1981 Div 3</t>
  </si>
  <si>
    <t>Tunafors SK</t>
  </si>
  <si>
    <t>Gnesta FF</t>
  </si>
  <si>
    <t>1982 Div 4 Sydöstra</t>
  </si>
  <si>
    <t>Södertälje FC 3</t>
  </si>
  <si>
    <t>Pershagens SK</t>
  </si>
  <si>
    <t>Oxleösunds SK 2</t>
  </si>
  <si>
    <t>1983 Div 4 Södra</t>
  </si>
  <si>
    <t>Nykvarns SK</t>
  </si>
  <si>
    <t>1984 Div 4 Södra</t>
  </si>
  <si>
    <t>Gropptorps IF</t>
  </si>
  <si>
    <t>Valla IF</t>
  </si>
  <si>
    <t>Floda IF</t>
  </si>
  <si>
    <t>Vadsbro IF</t>
  </si>
  <si>
    <t>1985 Div 3</t>
  </si>
  <si>
    <t>Hällbybrunns IF</t>
  </si>
  <si>
    <t>Flens IF</t>
  </si>
  <si>
    <t>Åkers IF</t>
  </si>
  <si>
    <t>1986 Div 4 Östra</t>
  </si>
  <si>
    <t>Järna Idrott -72</t>
  </si>
  <si>
    <t>Nyköpings BIS</t>
  </si>
  <si>
    <t>Stallarholmens SK</t>
  </si>
  <si>
    <t>Härads IF</t>
  </si>
  <si>
    <t>1987 Div 4 Sydöstra</t>
  </si>
  <si>
    <t>1988 Div 3</t>
  </si>
  <si>
    <t>Triangelns IK</t>
  </si>
  <si>
    <t>Tälje FK</t>
  </si>
  <si>
    <t>1989 Div 4 Sydöstra</t>
  </si>
  <si>
    <t>Enhörna IF</t>
  </si>
  <si>
    <t>Östermalms IS</t>
  </si>
  <si>
    <t>1990 Div 4</t>
  </si>
  <si>
    <t>Stigtomta IF</t>
  </si>
  <si>
    <t>1991 Div 3</t>
  </si>
  <si>
    <t>Torshälla-Nyby IS</t>
  </si>
  <si>
    <t>1992 Div 3</t>
  </si>
  <si>
    <t>1993 Div 3</t>
  </si>
  <si>
    <t>DFK Värmbol</t>
  </si>
  <si>
    <t>1994 Div 3</t>
  </si>
  <si>
    <t>Tunafors SK U</t>
  </si>
  <si>
    <t>IFK Nyköping U</t>
  </si>
  <si>
    <t>Nykvarn/Enhörna</t>
  </si>
  <si>
    <t>1995 Div 3</t>
  </si>
  <si>
    <t>Tunafors SK 2</t>
  </si>
  <si>
    <t>IFK Nyköping 2</t>
  </si>
  <si>
    <t>1996 Div 3</t>
  </si>
  <si>
    <t>1997 Div 4 Södra</t>
  </si>
  <si>
    <t>Oxelösunds IK</t>
  </si>
  <si>
    <t>IK Viljan 2</t>
  </si>
  <si>
    <t>Enhörna IF 2</t>
  </si>
  <si>
    <t>1998 Div 4 Södra</t>
  </si>
  <si>
    <t>Högsjö BK</t>
  </si>
  <si>
    <t>Tun 2</t>
  </si>
  <si>
    <t>1999 Div 3</t>
  </si>
  <si>
    <t>Slagsta United DFF</t>
  </si>
  <si>
    <t>2000 Div 4</t>
  </si>
  <si>
    <t>Malmköpings IF</t>
  </si>
  <si>
    <t>Hällbybrunns IF 2</t>
  </si>
  <si>
    <t>2001 Div 3</t>
  </si>
  <si>
    <t>Tun/Stigtomta</t>
  </si>
  <si>
    <t>Triangelns IK 2</t>
  </si>
  <si>
    <t>Slagsta IK</t>
  </si>
  <si>
    <t>2002 Div 3</t>
  </si>
  <si>
    <t>2003 Div 3</t>
  </si>
  <si>
    <t>Eskilstuna United DF</t>
  </si>
  <si>
    <t>2004 Div 3</t>
  </si>
  <si>
    <r>
      <t>Slagsta United DFF</t>
    </r>
    <r>
      <rPr>
        <sz val="8"/>
        <color rgb="FF000000"/>
        <rFont val="Verdana"/>
        <family val="2"/>
      </rPr>
      <t/>
    </r>
  </si>
  <si>
    <t>2005 Div 3</t>
  </si>
  <si>
    <t>1IFK Nyköping</t>
  </si>
  <si>
    <t>UTGÅTT</t>
  </si>
  <si>
    <t>2006 Div 3</t>
  </si>
  <si>
    <t>Ea United DFF 2</t>
  </si>
  <si>
    <t>2007 Div 3</t>
  </si>
  <si>
    <r>
      <t>DFK Värmbol</t>
    </r>
    <r>
      <rPr>
        <sz val="8"/>
        <color rgb="FF000000"/>
        <rFont val="Verdana"/>
        <family val="2"/>
      </rPr>
      <t/>
    </r>
  </si>
  <si>
    <t>FF Södertälje</t>
  </si>
  <si>
    <t>Flens IF-Södra</t>
  </si>
  <si>
    <t>2008 Div 3</t>
  </si>
  <si>
    <r>
      <t>Triangelns IK</t>
    </r>
    <r>
      <rPr>
        <sz val="8"/>
        <color rgb="FF000000"/>
        <rFont val="Verdana"/>
        <family val="2"/>
      </rPr>
      <t/>
    </r>
  </si>
  <si>
    <t>10.</t>
  </si>
  <si>
    <t>Härad  IF</t>
  </si>
  <si>
    <t>2009 Div 5 Sydöstra</t>
  </si>
  <si>
    <t>IFK Mariefred</t>
  </si>
  <si>
    <t>Team Rosa SK</t>
  </si>
  <si>
    <t>Mölnbo IF-Hölö/ Mörkö</t>
  </si>
  <si>
    <t>2010 Div 4</t>
  </si>
  <si>
    <t>DFK Värmbol 2</t>
  </si>
  <si>
    <t>Gnesta FF/Björnlunda</t>
  </si>
  <si>
    <t>Katrineholms AIK</t>
  </si>
  <si>
    <t>2011 Div 4</t>
  </si>
  <si>
    <r>
      <t>DFK Värmbol 2</t>
    </r>
    <r>
      <rPr>
        <sz val="8"/>
        <color rgb="FF000000"/>
        <rFont val="Verdana"/>
        <family val="2"/>
      </rPr>
      <t/>
    </r>
  </si>
  <si>
    <t>Julita/ Gropptorp</t>
  </si>
  <si>
    <t>IK Tun 2</t>
  </si>
  <si>
    <t>New Mill Indians SK/ NSK</t>
  </si>
  <si>
    <t>2012 Div 3</t>
  </si>
  <si>
    <r>
      <t>IFK Nyköping 2</t>
    </r>
    <r>
      <rPr>
        <sz val="8"/>
        <color rgb="FF000000"/>
        <rFont val="Verdana"/>
        <family val="2"/>
      </rPr>
      <t/>
    </r>
  </si>
  <si>
    <t>Telge United FF</t>
  </si>
  <si>
    <t>2013 Div 3</t>
  </si>
  <si>
    <r>
      <t>IK Tun</t>
    </r>
    <r>
      <rPr>
        <sz val="8"/>
        <color rgb="FF000000"/>
        <rFont val="Verdana"/>
        <family val="2"/>
      </rPr>
      <t/>
    </r>
  </si>
  <si>
    <t>Södertälje FK/Telge Utd FF 2</t>
  </si>
  <si>
    <t>2014 Div 3</t>
  </si>
  <si>
    <t>Trosa-Vagnhärad DFF</t>
  </si>
  <si>
    <t>Södertälje FK</t>
  </si>
  <si>
    <t>2015 Div 3</t>
  </si>
  <si>
    <t xml:space="preserve">IK Viljan Strängnäs </t>
  </si>
  <si>
    <t xml:space="preserve">Gnesta FF </t>
  </si>
  <si>
    <t>Södra</t>
  </si>
  <si>
    <t>Sydöstra grupp A</t>
  </si>
  <si>
    <t>Sydöstra grupp B</t>
  </si>
  <si>
    <t>Div 3</t>
  </si>
  <si>
    <t>Div 4 Sydöstra</t>
  </si>
  <si>
    <t>Div 4 Södra</t>
  </si>
  <si>
    <t>Div 4 Östra</t>
  </si>
  <si>
    <t>3 poängssystemet införs</t>
  </si>
  <si>
    <t>Div 4</t>
  </si>
  <si>
    <t>Div 5 Sydöstra</t>
  </si>
  <si>
    <t>Eskilstuna United DFF 2</t>
  </si>
  <si>
    <t>Eskilstuna United DFF</t>
  </si>
  <si>
    <t>2016 Div 3</t>
  </si>
  <si>
    <t>IFK Nyköpings 2</t>
  </si>
  <si>
    <t>2017 Div 3</t>
  </si>
  <si>
    <t xml:space="preserve">Hällbybrunns IF </t>
  </si>
  <si>
    <t>Julita GoIF</t>
  </si>
  <si>
    <t>Trosa-Vagnhärad SK</t>
  </si>
  <si>
    <t>DFK Värmbol U</t>
  </si>
  <si>
    <t>IK Viljan Strängnäs U</t>
  </si>
  <si>
    <t>Södertälje FK/ Telge United FF</t>
  </si>
  <si>
    <t>2018 Div 3</t>
  </si>
  <si>
    <t>IK Tun U</t>
  </si>
  <si>
    <t>Hällbybrunns IF U</t>
  </si>
  <si>
    <t>Kvicksunds SK</t>
  </si>
  <si>
    <t>Triangelns IK U</t>
  </si>
  <si>
    <t>Södetälje FK/IFK Tumba</t>
  </si>
  <si>
    <t>2019 Div 3</t>
  </si>
  <si>
    <t>2020 Div 3</t>
  </si>
  <si>
    <t>Skogstorps GoIF</t>
  </si>
  <si>
    <t>Pga pandemin spelades enkelserie</t>
  </si>
  <si>
    <t>Stenkvista GoIF</t>
  </si>
  <si>
    <t>Ålberga GoIF</t>
  </si>
  <si>
    <t>Broby GoIF 2</t>
  </si>
  <si>
    <t>Tystberga GoIF</t>
  </si>
  <si>
    <t>Värmbols GoIF</t>
  </si>
  <si>
    <t>Marsjö-Byle GoIF</t>
  </si>
  <si>
    <t>Broby GoIF</t>
  </si>
  <si>
    <t>Stora Sundby GoIF</t>
  </si>
  <si>
    <t>Bie GoIF</t>
  </si>
  <si>
    <t>Nävekvarns GoIF</t>
  </si>
  <si>
    <t>Julita GoIF/ Gropptorps IF</t>
  </si>
  <si>
    <t>P2</t>
  </si>
  <si>
    <t>Antal säsonger</t>
  </si>
  <si>
    <t>Bildad</t>
  </si>
  <si>
    <t>SvFF</t>
  </si>
  <si>
    <t>SöFF</t>
  </si>
  <si>
    <t>Historik</t>
  </si>
  <si>
    <t>2021 Div 3</t>
  </si>
  <si>
    <t>Jäders IF</t>
  </si>
  <si>
    <t>P</t>
  </si>
  <si>
    <t>Wo</t>
  </si>
  <si>
    <t>2022 Div 3</t>
  </si>
  <si>
    <t>Skogstorps GIF</t>
  </si>
  <si>
    <t>Julita GIF</t>
  </si>
  <si>
    <t>UTESLUTNA</t>
  </si>
  <si>
    <t>2023 Div 3</t>
  </si>
  <si>
    <t xml:space="preserve">IK Viljan </t>
  </si>
  <si>
    <t>DFK Katrineholm Värmbol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</si>
</sst>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Verdana"/>
      <family val="2"/>
    </font>
    <font>
      <sz val="9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sz val="9"/>
      <color rgb="FF1D1D1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1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52862</xdr:colOff>
      <xdr:row>0</xdr:row>
      <xdr:rowOff>58294</xdr:rowOff>
    </xdr:from>
    <xdr:to>
      <xdr:col>2</xdr:col>
      <xdr:colOff>76200</xdr:colOff>
      <xdr:row>4</xdr:row>
      <xdr:rowOff>75110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AEFFBCD-FDE1-49E6-97A6-F439C6317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62" y="58294"/>
          <a:ext cx="613888" cy="626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view="pageLayout" zoomScaleNormal="100" workbookViewId="0">
      <selection activeCell="N9" sqref="N9"/>
    </sheetView>
  </sheetViews>
  <sheetFormatPr defaultRowHeight="12" x14ac:dyDescent="0.2"/>
  <cols>
    <col min="1" max="1" width="4.42578125" style="4" bestFit="1" customWidth="1"/>
    <col min="2" max="2" width="3.85546875" style="4" bestFit="1" customWidth="1"/>
    <col min="3" max="3" width="16.42578125" style="8" bestFit="1" customWidth="1"/>
    <col min="4" max="7" width="3.5703125" style="8" bestFit="1" customWidth="1"/>
    <col min="8" max="8" width="4.42578125" style="8" bestFit="1" customWidth="1"/>
    <col min="9" max="9" width="1.5703125" style="8" bestFit="1" customWidth="1"/>
    <col min="10" max="11" width="4.42578125" style="8" bestFit="1" customWidth="1"/>
    <col min="12" max="12" width="4" style="4" bestFit="1" customWidth="1"/>
    <col min="13" max="13" width="3.42578125" style="4" bestFit="1" customWidth="1"/>
    <col min="14" max="14" width="25.85546875" style="8" bestFit="1" customWidth="1"/>
    <col min="15" max="16384" width="9.140625" style="8"/>
  </cols>
  <sheetData>
    <row r="1" spans="1:14" s="3" customFormat="1" x14ac:dyDescent="0.25">
      <c r="A1" s="38"/>
      <c r="B1" s="38"/>
      <c r="D1" s="39" t="s">
        <v>187</v>
      </c>
      <c r="E1" s="39"/>
      <c r="F1" s="39"/>
      <c r="G1" s="39"/>
      <c r="H1" s="21"/>
      <c r="I1" s="21"/>
    </row>
    <row r="2" spans="1:14" s="3" customFormat="1" x14ac:dyDescent="0.25">
      <c r="A2" s="38"/>
      <c r="B2" s="38"/>
      <c r="C2" s="35" t="s">
        <v>188</v>
      </c>
      <c r="D2" s="39" t="s">
        <v>189</v>
      </c>
      <c r="E2" s="39"/>
      <c r="F2" s="39" t="s">
        <v>190</v>
      </c>
      <c r="G2" s="39"/>
      <c r="J2" s="35" t="s">
        <v>195</v>
      </c>
      <c r="L2" s="1"/>
      <c r="M2" s="1"/>
      <c r="N2" s="35" t="s">
        <v>191</v>
      </c>
    </row>
    <row r="3" spans="1:14" s="3" customFormat="1" x14ac:dyDescent="0.2">
      <c r="A3" s="38"/>
      <c r="B3" s="38"/>
      <c r="C3" s="4" t="s">
        <v>13</v>
      </c>
      <c r="D3" s="38" t="s">
        <v>13</v>
      </c>
      <c r="E3" s="38"/>
      <c r="F3" s="38">
        <v>49</v>
      </c>
      <c r="G3" s="38"/>
      <c r="J3" s="1">
        <v>1</v>
      </c>
      <c r="L3" s="1"/>
      <c r="M3" s="1"/>
    </row>
    <row r="4" spans="1:14" s="3" customFormat="1" x14ac:dyDescent="0.25">
      <c r="A4" s="1"/>
      <c r="B4" s="1"/>
      <c r="L4" s="1"/>
      <c r="M4" s="1"/>
    </row>
    <row r="5" spans="1:14" x14ac:dyDescent="0.2">
      <c r="L5" s="9"/>
      <c r="M5" s="9"/>
    </row>
    <row r="6" spans="1:14" x14ac:dyDescent="0.2">
      <c r="A6" s="9" t="s">
        <v>4</v>
      </c>
      <c r="B6" s="9" t="s">
        <v>12</v>
      </c>
      <c r="C6" s="5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/>
      <c r="J6" s="10" t="s">
        <v>11</v>
      </c>
      <c r="K6" s="10" t="s">
        <v>194</v>
      </c>
      <c r="L6" s="10" t="s">
        <v>186</v>
      </c>
    </row>
    <row r="7" spans="1:14" x14ac:dyDescent="0.2">
      <c r="A7" s="4">
        <v>1975</v>
      </c>
      <c r="B7" s="4">
        <v>7</v>
      </c>
      <c r="C7" s="8" t="s">
        <v>144</v>
      </c>
      <c r="D7" s="8">
        <v>14</v>
      </c>
      <c r="E7" s="8">
        <v>3</v>
      </c>
      <c r="F7" s="8">
        <v>1</v>
      </c>
      <c r="G7" s="8">
        <v>10</v>
      </c>
      <c r="H7" s="8">
        <v>15</v>
      </c>
      <c r="I7" s="4" t="s">
        <v>13</v>
      </c>
      <c r="J7" s="8">
        <v>33</v>
      </c>
      <c r="K7" s="3">
        <f t="shared" ref="K7:K10" si="0">SUM(2*E7+F7)</f>
        <v>7</v>
      </c>
      <c r="L7" s="7">
        <f t="shared" ref="L7:L54" si="1">SUM(2*E7+F7)</f>
        <v>7</v>
      </c>
      <c r="M7" s="7"/>
    </row>
    <row r="8" spans="1:14" x14ac:dyDescent="0.2">
      <c r="A8" s="4">
        <v>1976</v>
      </c>
      <c r="B8" s="4">
        <v>1</v>
      </c>
      <c r="C8" s="8" t="s">
        <v>146</v>
      </c>
      <c r="D8" s="23">
        <v>18</v>
      </c>
      <c r="E8" s="23">
        <v>15</v>
      </c>
      <c r="F8" s="23">
        <v>3</v>
      </c>
      <c r="G8" s="23">
        <v>0</v>
      </c>
      <c r="H8" s="23">
        <v>72</v>
      </c>
      <c r="I8" s="1" t="s">
        <v>13</v>
      </c>
      <c r="J8" s="23">
        <v>8</v>
      </c>
      <c r="K8" s="3">
        <f t="shared" si="0"/>
        <v>33</v>
      </c>
      <c r="L8" s="7">
        <f t="shared" si="1"/>
        <v>33</v>
      </c>
      <c r="M8" s="7"/>
    </row>
    <row r="9" spans="1:14" x14ac:dyDescent="0.2">
      <c r="A9" s="4">
        <v>1977</v>
      </c>
      <c r="B9" s="4">
        <v>1</v>
      </c>
      <c r="C9" s="8" t="s">
        <v>145</v>
      </c>
      <c r="D9" s="23">
        <v>16</v>
      </c>
      <c r="E9" s="23">
        <v>16</v>
      </c>
      <c r="F9" s="23">
        <v>0</v>
      </c>
      <c r="G9" s="23">
        <v>0</v>
      </c>
      <c r="H9" s="23">
        <v>50</v>
      </c>
      <c r="I9" s="1" t="s">
        <v>13</v>
      </c>
      <c r="J9" s="23">
        <v>9</v>
      </c>
      <c r="K9" s="3">
        <f t="shared" si="0"/>
        <v>32</v>
      </c>
      <c r="L9" s="7">
        <f t="shared" si="1"/>
        <v>32</v>
      </c>
      <c r="M9" s="7"/>
    </row>
    <row r="10" spans="1:14" x14ac:dyDescent="0.2">
      <c r="A10" s="4">
        <v>1978</v>
      </c>
      <c r="B10" s="4">
        <v>2</v>
      </c>
      <c r="C10" s="8" t="s">
        <v>147</v>
      </c>
      <c r="D10" s="23">
        <v>18</v>
      </c>
      <c r="E10" s="23">
        <v>12</v>
      </c>
      <c r="F10" s="23">
        <v>3</v>
      </c>
      <c r="G10" s="23">
        <v>3</v>
      </c>
      <c r="H10" s="23">
        <v>36</v>
      </c>
      <c r="I10" s="1" t="s">
        <v>13</v>
      </c>
      <c r="J10" s="23">
        <v>14</v>
      </c>
      <c r="K10" s="3">
        <f t="shared" si="0"/>
        <v>27</v>
      </c>
      <c r="L10" s="7">
        <f t="shared" si="1"/>
        <v>27</v>
      </c>
      <c r="M10" s="7"/>
    </row>
    <row r="11" spans="1:14" x14ac:dyDescent="0.2">
      <c r="A11" s="4">
        <v>1979</v>
      </c>
      <c r="B11" s="4">
        <v>3</v>
      </c>
      <c r="C11" s="8" t="s">
        <v>147</v>
      </c>
      <c r="D11" s="23">
        <v>18</v>
      </c>
      <c r="E11" s="23">
        <v>12</v>
      </c>
      <c r="F11" s="23">
        <v>2</v>
      </c>
      <c r="G11" s="23">
        <v>4</v>
      </c>
      <c r="H11" s="23">
        <v>33</v>
      </c>
      <c r="I11" s="1" t="s">
        <v>13</v>
      </c>
      <c r="J11" s="23">
        <v>18</v>
      </c>
      <c r="K11" s="3">
        <f>SUM(2*E11+F11)</f>
        <v>26</v>
      </c>
      <c r="L11" s="7">
        <f t="shared" si="1"/>
        <v>26</v>
      </c>
      <c r="M11" s="7"/>
    </row>
    <row r="12" spans="1:14" x14ac:dyDescent="0.2">
      <c r="A12" s="4">
        <v>1980</v>
      </c>
      <c r="B12" s="4">
        <v>6</v>
      </c>
      <c r="C12" s="8" t="s">
        <v>147</v>
      </c>
      <c r="D12" s="23">
        <v>18</v>
      </c>
      <c r="E12" s="23">
        <v>7</v>
      </c>
      <c r="F12" s="23">
        <v>4</v>
      </c>
      <c r="G12" s="23">
        <v>7</v>
      </c>
      <c r="H12" s="23">
        <v>24</v>
      </c>
      <c r="I12" s="1" t="s">
        <v>13</v>
      </c>
      <c r="J12" s="23">
        <v>33</v>
      </c>
      <c r="K12" s="3">
        <f>SUM(2*E12+F12)</f>
        <v>18</v>
      </c>
      <c r="L12" s="7">
        <f t="shared" si="1"/>
        <v>18</v>
      </c>
      <c r="M12" s="7"/>
    </row>
    <row r="13" spans="1:14" x14ac:dyDescent="0.2">
      <c r="A13" s="4">
        <v>1981</v>
      </c>
      <c r="B13" s="4">
        <v>10</v>
      </c>
      <c r="C13" s="8" t="s">
        <v>147</v>
      </c>
      <c r="D13" s="23">
        <v>18</v>
      </c>
      <c r="E13" s="23">
        <v>2</v>
      </c>
      <c r="F13" s="23">
        <v>4</v>
      </c>
      <c r="G13" s="23">
        <v>12</v>
      </c>
      <c r="H13" s="23">
        <v>17</v>
      </c>
      <c r="I13" s="1" t="s">
        <v>13</v>
      </c>
      <c r="J13" s="23">
        <v>36</v>
      </c>
      <c r="K13" s="3">
        <f t="shared" ref="K13:K21" si="2">SUM(2*E13+F13)</f>
        <v>8</v>
      </c>
      <c r="L13" s="7">
        <f t="shared" si="1"/>
        <v>8</v>
      </c>
      <c r="M13" s="7"/>
    </row>
    <row r="14" spans="1:14" x14ac:dyDescent="0.2">
      <c r="A14" s="4">
        <v>1982</v>
      </c>
      <c r="B14" s="4">
        <v>4</v>
      </c>
      <c r="C14" s="8" t="s">
        <v>148</v>
      </c>
      <c r="D14" s="23">
        <v>18</v>
      </c>
      <c r="E14" s="23">
        <v>9</v>
      </c>
      <c r="F14" s="23">
        <v>5</v>
      </c>
      <c r="G14" s="23">
        <v>4</v>
      </c>
      <c r="H14" s="23">
        <v>55</v>
      </c>
      <c r="I14" s="1" t="s">
        <v>13</v>
      </c>
      <c r="J14" s="23">
        <v>28</v>
      </c>
      <c r="K14" s="3">
        <f t="shared" si="2"/>
        <v>23</v>
      </c>
      <c r="L14" s="7">
        <f t="shared" si="1"/>
        <v>23</v>
      </c>
      <c r="M14" s="7"/>
    </row>
    <row r="15" spans="1:14" x14ac:dyDescent="0.2">
      <c r="A15" s="4">
        <v>1983</v>
      </c>
      <c r="B15" s="4">
        <v>5</v>
      </c>
      <c r="C15" s="8" t="s">
        <v>149</v>
      </c>
      <c r="D15" s="23">
        <v>18</v>
      </c>
      <c r="E15" s="23">
        <v>10</v>
      </c>
      <c r="F15" s="23">
        <v>2</v>
      </c>
      <c r="G15" s="23">
        <v>6</v>
      </c>
      <c r="H15" s="23">
        <v>51</v>
      </c>
      <c r="I15" s="1" t="s">
        <v>13</v>
      </c>
      <c r="J15" s="23">
        <v>37</v>
      </c>
      <c r="K15" s="3">
        <f t="shared" si="2"/>
        <v>22</v>
      </c>
      <c r="L15" s="7">
        <f t="shared" si="1"/>
        <v>22</v>
      </c>
      <c r="M15" s="7"/>
    </row>
    <row r="16" spans="1:14" x14ac:dyDescent="0.2">
      <c r="A16" s="4">
        <v>1984</v>
      </c>
      <c r="B16" s="4">
        <v>1</v>
      </c>
      <c r="C16" s="8" t="s">
        <v>149</v>
      </c>
      <c r="D16" s="23">
        <v>18</v>
      </c>
      <c r="E16" s="23">
        <v>17</v>
      </c>
      <c r="F16" s="23">
        <v>0</v>
      </c>
      <c r="G16" s="23">
        <v>1</v>
      </c>
      <c r="H16" s="23">
        <v>102</v>
      </c>
      <c r="I16" s="1" t="s">
        <v>13</v>
      </c>
      <c r="J16" s="23">
        <v>7</v>
      </c>
      <c r="K16" s="3">
        <f t="shared" si="2"/>
        <v>34</v>
      </c>
      <c r="L16" s="7">
        <f t="shared" si="1"/>
        <v>34</v>
      </c>
      <c r="M16" s="7"/>
    </row>
    <row r="17" spans="1:14" x14ac:dyDescent="0.2">
      <c r="A17" s="4">
        <v>1985</v>
      </c>
      <c r="B17" s="4">
        <v>9</v>
      </c>
      <c r="C17" s="8" t="s">
        <v>147</v>
      </c>
      <c r="D17" s="23">
        <v>18</v>
      </c>
      <c r="E17" s="23">
        <v>3</v>
      </c>
      <c r="F17" s="23">
        <v>4</v>
      </c>
      <c r="G17" s="23">
        <v>11</v>
      </c>
      <c r="H17" s="23">
        <v>29</v>
      </c>
      <c r="I17" s="1" t="s">
        <v>13</v>
      </c>
      <c r="J17" s="23">
        <v>61</v>
      </c>
      <c r="K17" s="3">
        <f t="shared" si="2"/>
        <v>10</v>
      </c>
      <c r="L17" s="7">
        <f t="shared" si="1"/>
        <v>10</v>
      </c>
      <c r="M17" s="7"/>
    </row>
    <row r="18" spans="1:14" x14ac:dyDescent="0.2">
      <c r="A18" s="4">
        <v>1986</v>
      </c>
      <c r="B18" s="4">
        <v>2</v>
      </c>
      <c r="C18" s="8" t="s">
        <v>150</v>
      </c>
      <c r="D18" s="23">
        <v>16</v>
      </c>
      <c r="E18" s="23">
        <v>10</v>
      </c>
      <c r="F18" s="23">
        <v>2</v>
      </c>
      <c r="G18" s="23">
        <v>4</v>
      </c>
      <c r="H18" s="23">
        <v>54</v>
      </c>
      <c r="I18" s="1" t="s">
        <v>13</v>
      </c>
      <c r="J18" s="23">
        <v>30</v>
      </c>
      <c r="K18" s="3">
        <f t="shared" si="2"/>
        <v>22</v>
      </c>
      <c r="L18" s="7">
        <f t="shared" si="1"/>
        <v>22</v>
      </c>
      <c r="M18" s="7"/>
    </row>
    <row r="19" spans="1:14" x14ac:dyDescent="0.2">
      <c r="A19" s="4">
        <v>1987</v>
      </c>
      <c r="B19" s="4">
        <v>1</v>
      </c>
      <c r="C19" s="8" t="s">
        <v>148</v>
      </c>
      <c r="D19" s="23">
        <v>14</v>
      </c>
      <c r="E19" s="23">
        <v>9</v>
      </c>
      <c r="F19" s="23">
        <v>3</v>
      </c>
      <c r="G19" s="23">
        <v>2</v>
      </c>
      <c r="H19" s="23">
        <v>40</v>
      </c>
      <c r="I19" s="1" t="s">
        <v>13</v>
      </c>
      <c r="J19" s="23">
        <v>25</v>
      </c>
      <c r="K19" s="3">
        <f t="shared" si="2"/>
        <v>21</v>
      </c>
      <c r="L19" s="7">
        <f t="shared" si="1"/>
        <v>21</v>
      </c>
      <c r="M19" s="7"/>
    </row>
    <row r="20" spans="1:14" x14ac:dyDescent="0.2">
      <c r="A20" s="4">
        <v>1988</v>
      </c>
      <c r="B20" s="4">
        <v>10</v>
      </c>
      <c r="C20" s="8" t="s">
        <v>147</v>
      </c>
      <c r="D20" s="23">
        <v>18</v>
      </c>
      <c r="E20" s="23">
        <v>0</v>
      </c>
      <c r="F20" s="23">
        <v>3</v>
      </c>
      <c r="G20" s="23">
        <v>15</v>
      </c>
      <c r="H20" s="23">
        <v>14</v>
      </c>
      <c r="I20" s="1" t="s">
        <v>13</v>
      </c>
      <c r="J20" s="23">
        <v>71</v>
      </c>
      <c r="K20" s="3">
        <f t="shared" si="2"/>
        <v>3</v>
      </c>
      <c r="L20" s="7">
        <f t="shared" si="1"/>
        <v>3</v>
      </c>
      <c r="M20" s="7"/>
    </row>
    <row r="21" spans="1:14" x14ac:dyDescent="0.2">
      <c r="A21" s="4">
        <v>1989</v>
      </c>
      <c r="B21" s="4">
        <v>4</v>
      </c>
      <c r="C21" s="8" t="s">
        <v>148</v>
      </c>
      <c r="D21" s="23">
        <v>14</v>
      </c>
      <c r="E21" s="23">
        <v>7</v>
      </c>
      <c r="F21" s="23">
        <v>1</v>
      </c>
      <c r="G21" s="23">
        <v>6</v>
      </c>
      <c r="H21" s="23">
        <v>37</v>
      </c>
      <c r="I21" s="1" t="s">
        <v>13</v>
      </c>
      <c r="J21" s="23">
        <v>32</v>
      </c>
      <c r="K21" s="3">
        <f t="shared" si="2"/>
        <v>15</v>
      </c>
      <c r="L21" s="7">
        <f t="shared" si="1"/>
        <v>15</v>
      </c>
      <c r="M21" s="7"/>
    </row>
    <row r="22" spans="1:14" x14ac:dyDescent="0.2">
      <c r="A22" s="4">
        <v>1990</v>
      </c>
      <c r="B22" s="4">
        <v>3</v>
      </c>
      <c r="C22" s="8" t="s">
        <v>148</v>
      </c>
      <c r="D22" s="6">
        <v>16</v>
      </c>
      <c r="E22" s="6">
        <v>11</v>
      </c>
      <c r="F22" s="6">
        <v>1</v>
      </c>
      <c r="G22" s="6">
        <v>4</v>
      </c>
      <c r="H22" s="6">
        <v>48</v>
      </c>
      <c r="I22" s="4" t="s">
        <v>13</v>
      </c>
      <c r="J22" s="6">
        <v>38</v>
      </c>
      <c r="K22" s="7">
        <f t="shared" ref="K22:K26" si="3">SUM(3*E22+F22)</f>
        <v>34</v>
      </c>
      <c r="L22" s="7">
        <f t="shared" si="1"/>
        <v>23</v>
      </c>
      <c r="M22" s="7"/>
      <c r="N22" s="8" t="s">
        <v>151</v>
      </c>
    </row>
    <row r="23" spans="1:14" x14ac:dyDescent="0.2">
      <c r="A23" s="4">
        <v>1991</v>
      </c>
      <c r="B23" s="4">
        <v>8</v>
      </c>
      <c r="C23" s="8" t="s">
        <v>147</v>
      </c>
      <c r="D23" s="6">
        <v>18</v>
      </c>
      <c r="E23" s="6">
        <v>5</v>
      </c>
      <c r="F23" s="6">
        <v>6</v>
      </c>
      <c r="G23" s="6">
        <v>7</v>
      </c>
      <c r="H23" s="6">
        <v>40</v>
      </c>
      <c r="I23" s="4" t="s">
        <v>13</v>
      </c>
      <c r="J23" s="6">
        <v>47</v>
      </c>
      <c r="K23" s="7">
        <f t="shared" si="3"/>
        <v>21</v>
      </c>
      <c r="L23" s="7">
        <f t="shared" si="1"/>
        <v>16</v>
      </c>
      <c r="M23" s="7"/>
    </row>
    <row r="24" spans="1:14" x14ac:dyDescent="0.2">
      <c r="A24" s="4">
        <v>1992</v>
      </c>
      <c r="B24" s="4">
        <v>2</v>
      </c>
      <c r="C24" s="8" t="s">
        <v>147</v>
      </c>
      <c r="D24" s="6">
        <v>18</v>
      </c>
      <c r="E24" s="6">
        <v>12</v>
      </c>
      <c r="F24" s="6">
        <v>2</v>
      </c>
      <c r="G24" s="6">
        <v>4</v>
      </c>
      <c r="H24" s="6">
        <v>53</v>
      </c>
      <c r="I24" s="4" t="s">
        <v>13</v>
      </c>
      <c r="J24" s="6">
        <v>27</v>
      </c>
      <c r="K24" s="7">
        <f t="shared" si="3"/>
        <v>38</v>
      </c>
      <c r="L24" s="7">
        <f t="shared" si="1"/>
        <v>26</v>
      </c>
      <c r="M24" s="7"/>
    </row>
    <row r="25" spans="1:14" x14ac:dyDescent="0.2">
      <c r="A25" s="4">
        <v>1993</v>
      </c>
      <c r="B25" s="4">
        <v>4</v>
      </c>
      <c r="C25" s="8" t="s">
        <v>147</v>
      </c>
      <c r="D25" s="6">
        <v>18</v>
      </c>
      <c r="E25" s="6">
        <v>9</v>
      </c>
      <c r="F25" s="6">
        <v>1</v>
      </c>
      <c r="G25" s="6">
        <v>8</v>
      </c>
      <c r="H25" s="6">
        <v>36</v>
      </c>
      <c r="I25" s="4" t="s">
        <v>13</v>
      </c>
      <c r="J25" s="6">
        <v>29</v>
      </c>
      <c r="K25" s="7">
        <f t="shared" si="3"/>
        <v>28</v>
      </c>
      <c r="L25" s="7">
        <f t="shared" si="1"/>
        <v>19</v>
      </c>
      <c r="M25" s="7"/>
    </row>
    <row r="26" spans="1:14" x14ac:dyDescent="0.2">
      <c r="A26" s="4">
        <v>1994</v>
      </c>
      <c r="B26" s="4">
        <v>8</v>
      </c>
      <c r="C26" s="8" t="s">
        <v>147</v>
      </c>
      <c r="D26" s="6">
        <v>22</v>
      </c>
      <c r="E26" s="6">
        <v>8</v>
      </c>
      <c r="F26" s="6">
        <v>4</v>
      </c>
      <c r="G26" s="6">
        <v>10</v>
      </c>
      <c r="H26" s="6">
        <v>42</v>
      </c>
      <c r="I26" s="4" t="s">
        <v>13</v>
      </c>
      <c r="J26" s="6">
        <v>51</v>
      </c>
      <c r="K26" s="7">
        <f t="shared" si="3"/>
        <v>28</v>
      </c>
      <c r="L26" s="7">
        <f t="shared" si="1"/>
        <v>20</v>
      </c>
      <c r="M26" s="7"/>
    </row>
    <row r="27" spans="1:14" x14ac:dyDescent="0.2">
      <c r="A27" s="4">
        <v>1995</v>
      </c>
      <c r="B27" s="4">
        <v>7</v>
      </c>
      <c r="C27" s="8" t="s">
        <v>147</v>
      </c>
      <c r="D27" s="6">
        <v>18</v>
      </c>
      <c r="E27" s="6">
        <v>5</v>
      </c>
      <c r="F27" s="6">
        <v>3</v>
      </c>
      <c r="G27" s="6">
        <v>10</v>
      </c>
      <c r="H27" s="6">
        <v>34</v>
      </c>
      <c r="I27" s="4" t="s">
        <v>13</v>
      </c>
      <c r="J27" s="6">
        <v>61</v>
      </c>
      <c r="K27" s="7">
        <f>SUM(3*E27+F27)</f>
        <v>18</v>
      </c>
      <c r="L27" s="7">
        <f t="shared" si="1"/>
        <v>13</v>
      </c>
      <c r="M27" s="7"/>
    </row>
    <row r="28" spans="1:14" x14ac:dyDescent="0.2">
      <c r="A28" s="4">
        <v>1996</v>
      </c>
      <c r="B28" s="4">
        <v>10</v>
      </c>
      <c r="C28" s="8" t="s">
        <v>147</v>
      </c>
      <c r="D28" s="6">
        <v>18</v>
      </c>
      <c r="E28" s="6">
        <v>1</v>
      </c>
      <c r="F28" s="6">
        <v>3</v>
      </c>
      <c r="G28" s="6">
        <v>14</v>
      </c>
      <c r="H28" s="6">
        <v>15</v>
      </c>
      <c r="I28" s="4" t="s">
        <v>13</v>
      </c>
      <c r="J28" s="6">
        <v>51</v>
      </c>
      <c r="K28" s="7">
        <f t="shared" ref="K28:K29" si="4">SUM(3*E28+F28)</f>
        <v>6</v>
      </c>
      <c r="L28" s="7">
        <f t="shared" si="1"/>
        <v>5</v>
      </c>
      <c r="M28" s="7"/>
    </row>
    <row r="29" spans="1:14" x14ac:dyDescent="0.2">
      <c r="A29" s="4">
        <v>1997</v>
      </c>
      <c r="B29" s="4">
        <v>3</v>
      </c>
      <c r="C29" s="8" t="s">
        <v>149</v>
      </c>
      <c r="D29" s="6">
        <v>18</v>
      </c>
      <c r="E29" s="6">
        <v>10</v>
      </c>
      <c r="F29" s="6">
        <v>4</v>
      </c>
      <c r="G29" s="6">
        <v>4</v>
      </c>
      <c r="H29" s="6">
        <v>59</v>
      </c>
      <c r="I29" s="4" t="s">
        <v>13</v>
      </c>
      <c r="J29" s="6">
        <v>35</v>
      </c>
      <c r="K29" s="7">
        <f t="shared" si="4"/>
        <v>34</v>
      </c>
      <c r="L29" s="7">
        <f t="shared" si="1"/>
        <v>24</v>
      </c>
      <c r="M29" s="7"/>
    </row>
    <row r="30" spans="1:14" x14ac:dyDescent="0.2">
      <c r="A30" s="4">
        <v>1998</v>
      </c>
      <c r="B30" s="4">
        <v>1</v>
      </c>
      <c r="C30" s="8" t="s">
        <v>149</v>
      </c>
      <c r="D30" s="6">
        <v>16</v>
      </c>
      <c r="E30" s="6">
        <v>15</v>
      </c>
      <c r="F30" s="6">
        <v>0</v>
      </c>
      <c r="G30" s="6">
        <v>1</v>
      </c>
      <c r="H30" s="6">
        <v>82</v>
      </c>
      <c r="I30" s="4" t="s">
        <v>13</v>
      </c>
      <c r="J30" s="6">
        <v>16</v>
      </c>
      <c r="K30" s="7">
        <f>SUM(3*E30+F30)</f>
        <v>45</v>
      </c>
      <c r="L30" s="7">
        <f t="shared" si="1"/>
        <v>30</v>
      </c>
      <c r="M30" s="7"/>
    </row>
    <row r="31" spans="1:14" x14ac:dyDescent="0.2">
      <c r="A31" s="4">
        <v>1999</v>
      </c>
      <c r="B31" s="4">
        <v>8</v>
      </c>
      <c r="C31" s="8" t="s">
        <v>147</v>
      </c>
      <c r="D31" s="6">
        <v>18</v>
      </c>
      <c r="E31" s="6">
        <v>5</v>
      </c>
      <c r="F31" s="6">
        <v>4</v>
      </c>
      <c r="G31" s="6">
        <v>9</v>
      </c>
      <c r="H31" s="6">
        <v>42</v>
      </c>
      <c r="I31" s="4" t="s">
        <v>13</v>
      </c>
      <c r="J31" s="6">
        <v>59</v>
      </c>
      <c r="K31" s="7">
        <f t="shared" ref="K31:K34" si="5">SUM(3*E31+F31)</f>
        <v>19</v>
      </c>
      <c r="L31" s="7">
        <f t="shared" si="1"/>
        <v>14</v>
      </c>
      <c r="M31" s="7"/>
    </row>
    <row r="32" spans="1:14" x14ac:dyDescent="0.2">
      <c r="A32" s="4">
        <v>2000</v>
      </c>
      <c r="B32" s="4">
        <v>1</v>
      </c>
      <c r="C32" s="8" t="s">
        <v>152</v>
      </c>
      <c r="D32" s="6">
        <v>18</v>
      </c>
      <c r="E32" s="6">
        <v>17</v>
      </c>
      <c r="F32" s="6">
        <v>0</v>
      </c>
      <c r="G32" s="6">
        <v>1</v>
      </c>
      <c r="H32" s="6">
        <v>105</v>
      </c>
      <c r="I32" s="4" t="s">
        <v>13</v>
      </c>
      <c r="J32" s="6">
        <v>13</v>
      </c>
      <c r="K32" s="7">
        <f t="shared" si="5"/>
        <v>51</v>
      </c>
      <c r="L32" s="7">
        <f t="shared" si="1"/>
        <v>34</v>
      </c>
      <c r="M32" s="7"/>
    </row>
    <row r="33" spans="1:13" x14ac:dyDescent="0.2">
      <c r="A33" s="4">
        <v>2001</v>
      </c>
      <c r="B33" s="4">
        <v>5</v>
      </c>
      <c r="C33" s="8" t="s">
        <v>147</v>
      </c>
      <c r="D33" s="6">
        <v>18</v>
      </c>
      <c r="E33" s="6">
        <v>9</v>
      </c>
      <c r="F33" s="6">
        <v>3</v>
      </c>
      <c r="G33" s="6">
        <v>6</v>
      </c>
      <c r="H33" s="6">
        <v>48</v>
      </c>
      <c r="I33" s="4" t="s">
        <v>13</v>
      </c>
      <c r="J33" s="6">
        <v>33</v>
      </c>
      <c r="K33" s="7">
        <f t="shared" si="5"/>
        <v>30</v>
      </c>
      <c r="L33" s="7">
        <f t="shared" si="1"/>
        <v>21</v>
      </c>
      <c r="M33" s="7"/>
    </row>
    <row r="34" spans="1:13" x14ac:dyDescent="0.2">
      <c r="A34" s="4">
        <v>2002</v>
      </c>
      <c r="B34" s="4">
        <v>7</v>
      </c>
      <c r="C34" s="8" t="s">
        <v>147</v>
      </c>
      <c r="D34" s="6">
        <v>18</v>
      </c>
      <c r="E34" s="6">
        <v>4</v>
      </c>
      <c r="F34" s="6">
        <v>4</v>
      </c>
      <c r="G34" s="6">
        <v>10</v>
      </c>
      <c r="H34" s="6">
        <v>32</v>
      </c>
      <c r="I34" s="4" t="s">
        <v>13</v>
      </c>
      <c r="J34" s="6">
        <v>47</v>
      </c>
      <c r="K34" s="7">
        <f t="shared" si="5"/>
        <v>16</v>
      </c>
      <c r="L34" s="7">
        <f t="shared" si="1"/>
        <v>12</v>
      </c>
      <c r="M34" s="7"/>
    </row>
    <row r="35" spans="1:13" x14ac:dyDescent="0.2">
      <c r="A35" s="4">
        <v>2003</v>
      </c>
      <c r="B35" s="4">
        <v>2</v>
      </c>
      <c r="C35" s="8" t="s">
        <v>147</v>
      </c>
      <c r="D35" s="6">
        <v>18</v>
      </c>
      <c r="E35" s="6">
        <v>12</v>
      </c>
      <c r="F35" s="6">
        <v>0</v>
      </c>
      <c r="G35" s="6">
        <v>6</v>
      </c>
      <c r="H35" s="6">
        <v>45</v>
      </c>
      <c r="I35" s="4" t="s">
        <v>13</v>
      </c>
      <c r="J35" s="6">
        <v>32</v>
      </c>
      <c r="K35" s="7">
        <f>SUM(3*E35+F35)</f>
        <v>36</v>
      </c>
      <c r="L35" s="7">
        <f t="shared" si="1"/>
        <v>24</v>
      </c>
      <c r="M35" s="7"/>
    </row>
    <row r="36" spans="1:13" x14ac:dyDescent="0.2">
      <c r="A36" s="4">
        <v>2004</v>
      </c>
      <c r="B36" s="4">
        <v>6</v>
      </c>
      <c r="C36" s="8" t="s">
        <v>147</v>
      </c>
      <c r="D36" s="6">
        <v>18</v>
      </c>
      <c r="E36" s="6">
        <v>9</v>
      </c>
      <c r="F36" s="6">
        <v>2</v>
      </c>
      <c r="G36" s="6">
        <v>7</v>
      </c>
      <c r="H36" s="6">
        <v>38</v>
      </c>
      <c r="I36" s="4" t="s">
        <v>13</v>
      </c>
      <c r="J36" s="6">
        <v>33</v>
      </c>
      <c r="K36" s="7">
        <f t="shared" ref="K36:K38" si="6">SUM(3*E36+F36)</f>
        <v>29</v>
      </c>
      <c r="L36" s="7">
        <f t="shared" si="1"/>
        <v>20</v>
      </c>
      <c r="M36" s="7"/>
    </row>
    <row r="37" spans="1:13" x14ac:dyDescent="0.2">
      <c r="A37" s="4">
        <v>2005</v>
      </c>
      <c r="B37" s="4">
        <v>6</v>
      </c>
      <c r="C37" s="8" t="s">
        <v>147</v>
      </c>
      <c r="D37" s="6">
        <v>16</v>
      </c>
      <c r="E37" s="6">
        <v>6</v>
      </c>
      <c r="F37" s="6">
        <v>4</v>
      </c>
      <c r="G37" s="6">
        <v>6</v>
      </c>
      <c r="H37" s="6">
        <v>35</v>
      </c>
      <c r="I37" s="4" t="s">
        <v>13</v>
      </c>
      <c r="J37" s="6">
        <v>43</v>
      </c>
      <c r="K37" s="7">
        <f t="shared" si="6"/>
        <v>22</v>
      </c>
      <c r="L37" s="7">
        <f t="shared" si="1"/>
        <v>16</v>
      </c>
      <c r="M37" s="7"/>
    </row>
    <row r="38" spans="1:13" x14ac:dyDescent="0.2">
      <c r="A38" s="4">
        <v>2006</v>
      </c>
      <c r="B38" s="4">
        <v>5</v>
      </c>
      <c r="C38" s="8" t="s">
        <v>147</v>
      </c>
      <c r="D38" s="6">
        <v>18</v>
      </c>
      <c r="E38" s="6">
        <v>9</v>
      </c>
      <c r="F38" s="6">
        <v>3</v>
      </c>
      <c r="G38" s="6">
        <v>6</v>
      </c>
      <c r="H38" s="6">
        <v>45</v>
      </c>
      <c r="I38" s="4" t="s">
        <v>13</v>
      </c>
      <c r="J38" s="6">
        <v>32</v>
      </c>
      <c r="K38" s="7">
        <f t="shared" si="6"/>
        <v>30</v>
      </c>
      <c r="L38" s="7">
        <f t="shared" si="1"/>
        <v>21</v>
      </c>
      <c r="M38" s="7"/>
    </row>
    <row r="39" spans="1:13" x14ac:dyDescent="0.2">
      <c r="A39" s="4">
        <v>2007</v>
      </c>
      <c r="B39" s="4">
        <v>5</v>
      </c>
      <c r="C39" s="8" t="s">
        <v>147</v>
      </c>
      <c r="D39" s="6">
        <v>18</v>
      </c>
      <c r="E39" s="6">
        <v>7</v>
      </c>
      <c r="F39" s="6">
        <v>4</v>
      </c>
      <c r="G39" s="6">
        <v>7</v>
      </c>
      <c r="H39" s="6">
        <v>49</v>
      </c>
      <c r="I39" s="4" t="s">
        <v>13</v>
      </c>
      <c r="J39" s="6">
        <v>46</v>
      </c>
      <c r="K39" s="7">
        <f>SUM(3*E39+F39)</f>
        <v>25</v>
      </c>
      <c r="L39" s="7">
        <f t="shared" si="1"/>
        <v>18</v>
      </c>
      <c r="M39" s="7"/>
    </row>
    <row r="40" spans="1:13" x14ac:dyDescent="0.2">
      <c r="A40" s="4">
        <v>2008</v>
      </c>
      <c r="B40" s="4">
        <v>5</v>
      </c>
      <c r="C40" s="8" t="s">
        <v>147</v>
      </c>
      <c r="D40" s="6">
        <v>18</v>
      </c>
      <c r="E40" s="6">
        <v>8</v>
      </c>
      <c r="F40" s="6">
        <v>3</v>
      </c>
      <c r="G40" s="6">
        <v>7</v>
      </c>
      <c r="H40" s="6">
        <v>39</v>
      </c>
      <c r="I40" s="4" t="s">
        <v>13</v>
      </c>
      <c r="J40" s="6">
        <v>37</v>
      </c>
      <c r="K40" s="7">
        <f>SUM(3*E40+F40)</f>
        <v>27</v>
      </c>
      <c r="L40" s="7">
        <f t="shared" si="1"/>
        <v>19</v>
      </c>
      <c r="M40" s="7"/>
    </row>
    <row r="41" spans="1:13" x14ac:dyDescent="0.2">
      <c r="A41" s="4">
        <v>2009</v>
      </c>
      <c r="B41" s="4">
        <v>3</v>
      </c>
      <c r="C41" s="8" t="s">
        <v>153</v>
      </c>
      <c r="D41" s="8">
        <v>18</v>
      </c>
      <c r="E41" s="8">
        <v>12</v>
      </c>
      <c r="F41" s="8">
        <v>3</v>
      </c>
      <c r="G41" s="8">
        <v>3</v>
      </c>
      <c r="H41" s="8">
        <v>68</v>
      </c>
      <c r="I41" s="4" t="s">
        <v>13</v>
      </c>
      <c r="J41" s="8">
        <v>34</v>
      </c>
      <c r="K41" s="7">
        <f t="shared" ref="K41:K47" si="7">SUM(3*E41+F41)</f>
        <v>39</v>
      </c>
      <c r="L41" s="7">
        <f t="shared" si="1"/>
        <v>27</v>
      </c>
      <c r="M41" s="7"/>
    </row>
    <row r="42" spans="1:13" x14ac:dyDescent="0.2">
      <c r="A42" s="4">
        <v>2010</v>
      </c>
      <c r="B42" s="4">
        <v>7</v>
      </c>
      <c r="C42" s="8" t="s">
        <v>152</v>
      </c>
      <c r="D42" s="19">
        <v>16</v>
      </c>
      <c r="E42" s="6">
        <v>4</v>
      </c>
      <c r="F42" s="6">
        <v>1</v>
      </c>
      <c r="G42" s="6">
        <v>11</v>
      </c>
      <c r="H42" s="6">
        <v>39</v>
      </c>
      <c r="I42" s="4" t="s">
        <v>13</v>
      </c>
      <c r="J42" s="6">
        <v>79</v>
      </c>
      <c r="K42" s="7">
        <f t="shared" si="7"/>
        <v>13</v>
      </c>
      <c r="L42" s="7">
        <f t="shared" si="1"/>
        <v>9</v>
      </c>
      <c r="M42" s="7"/>
    </row>
    <row r="43" spans="1:13" x14ac:dyDescent="0.2">
      <c r="A43" s="4">
        <v>2011</v>
      </c>
      <c r="B43" s="4">
        <v>5</v>
      </c>
      <c r="C43" s="8" t="s">
        <v>152</v>
      </c>
      <c r="D43" s="6">
        <v>16</v>
      </c>
      <c r="E43" s="6">
        <v>7</v>
      </c>
      <c r="F43" s="6">
        <v>2</v>
      </c>
      <c r="G43" s="6">
        <v>7</v>
      </c>
      <c r="H43" s="6">
        <v>33</v>
      </c>
      <c r="I43" s="4" t="s">
        <v>13</v>
      </c>
      <c r="J43" s="6">
        <v>44</v>
      </c>
      <c r="K43" s="7">
        <f t="shared" si="7"/>
        <v>23</v>
      </c>
      <c r="L43" s="7">
        <f t="shared" si="1"/>
        <v>16</v>
      </c>
      <c r="M43" s="7"/>
    </row>
    <row r="44" spans="1:13" x14ac:dyDescent="0.2">
      <c r="A44" s="4">
        <v>2012</v>
      </c>
      <c r="B44" s="4">
        <v>8</v>
      </c>
      <c r="C44" s="8" t="s">
        <v>147</v>
      </c>
      <c r="D44" s="6">
        <v>16</v>
      </c>
      <c r="E44" s="6">
        <v>3</v>
      </c>
      <c r="F44" s="6">
        <v>3</v>
      </c>
      <c r="G44" s="6">
        <v>10</v>
      </c>
      <c r="H44" s="6">
        <v>21</v>
      </c>
      <c r="I44" s="4" t="s">
        <v>13</v>
      </c>
      <c r="J44" s="6">
        <v>48</v>
      </c>
      <c r="K44" s="7">
        <f t="shared" si="7"/>
        <v>12</v>
      </c>
      <c r="L44" s="7">
        <f t="shared" si="1"/>
        <v>9</v>
      </c>
      <c r="M44" s="7"/>
    </row>
    <row r="45" spans="1:13" x14ac:dyDescent="0.2">
      <c r="A45" s="4">
        <v>2013</v>
      </c>
      <c r="B45" s="4">
        <v>5</v>
      </c>
      <c r="C45" s="8" t="s">
        <v>147</v>
      </c>
      <c r="D45" s="6">
        <v>18</v>
      </c>
      <c r="E45" s="6">
        <v>9</v>
      </c>
      <c r="F45" s="6">
        <v>2</v>
      </c>
      <c r="G45" s="6">
        <v>7</v>
      </c>
      <c r="H45" s="6">
        <v>43</v>
      </c>
      <c r="I45" s="4" t="s">
        <v>13</v>
      </c>
      <c r="J45" s="6">
        <v>53</v>
      </c>
      <c r="K45" s="7">
        <f t="shared" si="7"/>
        <v>29</v>
      </c>
      <c r="L45" s="7">
        <f t="shared" si="1"/>
        <v>20</v>
      </c>
      <c r="M45" s="7"/>
    </row>
    <row r="46" spans="1:13" x14ac:dyDescent="0.2">
      <c r="A46" s="4">
        <v>2014</v>
      </c>
      <c r="B46" s="4">
        <v>5</v>
      </c>
      <c r="C46" s="8" t="s">
        <v>147</v>
      </c>
      <c r="D46" s="6">
        <v>16</v>
      </c>
      <c r="E46" s="6">
        <v>6</v>
      </c>
      <c r="F46" s="6">
        <v>4</v>
      </c>
      <c r="G46" s="6">
        <v>6</v>
      </c>
      <c r="H46" s="6">
        <v>36</v>
      </c>
      <c r="I46" s="4" t="s">
        <v>13</v>
      </c>
      <c r="J46" s="6">
        <v>37</v>
      </c>
      <c r="K46" s="7">
        <f t="shared" si="7"/>
        <v>22</v>
      </c>
      <c r="L46" s="7">
        <f t="shared" si="1"/>
        <v>16</v>
      </c>
      <c r="M46" s="7"/>
    </row>
    <row r="47" spans="1:13" x14ac:dyDescent="0.2">
      <c r="A47" s="4">
        <v>2015</v>
      </c>
      <c r="B47" s="4">
        <v>6</v>
      </c>
      <c r="C47" s="8" t="s">
        <v>147</v>
      </c>
      <c r="D47" s="30">
        <v>14</v>
      </c>
      <c r="E47" s="30">
        <v>5</v>
      </c>
      <c r="F47" s="30">
        <v>1</v>
      </c>
      <c r="G47" s="30">
        <v>8</v>
      </c>
      <c r="H47" s="30">
        <v>24</v>
      </c>
      <c r="I47" s="31" t="s">
        <v>13</v>
      </c>
      <c r="J47" s="30">
        <v>22</v>
      </c>
      <c r="K47" s="7">
        <f t="shared" si="7"/>
        <v>16</v>
      </c>
      <c r="L47" s="7">
        <f t="shared" si="1"/>
        <v>11</v>
      </c>
      <c r="M47" s="7"/>
    </row>
    <row r="48" spans="1:13" x14ac:dyDescent="0.2">
      <c r="A48" s="4">
        <v>2016</v>
      </c>
      <c r="B48" s="4">
        <v>4</v>
      </c>
      <c r="C48" s="8" t="s">
        <v>147</v>
      </c>
      <c r="D48" s="6">
        <v>16</v>
      </c>
      <c r="E48" s="6">
        <v>8</v>
      </c>
      <c r="F48" s="6">
        <v>1</v>
      </c>
      <c r="G48" s="6">
        <v>7</v>
      </c>
      <c r="H48" s="6">
        <v>29</v>
      </c>
      <c r="I48" s="4" t="s">
        <v>13</v>
      </c>
      <c r="J48" s="6">
        <v>29</v>
      </c>
      <c r="K48" s="7">
        <f t="shared" ref="K48" si="8">SUM(3*E48+F48)</f>
        <v>25</v>
      </c>
      <c r="L48" s="7">
        <f t="shared" si="1"/>
        <v>17</v>
      </c>
      <c r="M48" s="7"/>
    </row>
    <row r="49" spans="1:14" x14ac:dyDescent="0.2">
      <c r="A49" s="4">
        <v>2017</v>
      </c>
      <c r="B49" s="4">
        <v>8</v>
      </c>
      <c r="C49" s="8" t="s">
        <v>147</v>
      </c>
      <c r="D49" s="30">
        <v>14</v>
      </c>
      <c r="E49" s="33">
        <v>2</v>
      </c>
      <c r="F49" s="33">
        <v>2</v>
      </c>
      <c r="G49" s="33">
        <v>10</v>
      </c>
      <c r="H49" s="6">
        <v>12</v>
      </c>
      <c r="I49" s="4" t="s">
        <v>13</v>
      </c>
      <c r="J49" s="6">
        <v>65</v>
      </c>
      <c r="K49" s="7">
        <v>8</v>
      </c>
      <c r="L49" s="7">
        <f t="shared" si="1"/>
        <v>6</v>
      </c>
      <c r="M49" s="7"/>
    </row>
    <row r="50" spans="1:14" x14ac:dyDescent="0.2">
      <c r="A50" s="4">
        <v>2018</v>
      </c>
      <c r="B50" s="4">
        <v>4</v>
      </c>
      <c r="C50" s="8" t="s">
        <v>147</v>
      </c>
      <c r="D50" s="30">
        <v>14</v>
      </c>
      <c r="E50" s="30">
        <v>6</v>
      </c>
      <c r="F50" s="30">
        <v>3</v>
      </c>
      <c r="G50" s="30">
        <v>5</v>
      </c>
      <c r="H50" s="30">
        <v>27</v>
      </c>
      <c r="I50" s="31" t="s">
        <v>13</v>
      </c>
      <c r="J50" s="30">
        <v>27</v>
      </c>
      <c r="K50" s="7">
        <f t="shared" ref="K50:K54" si="9">SUM(3*E50+F50)</f>
        <v>21</v>
      </c>
      <c r="L50" s="7">
        <f t="shared" si="1"/>
        <v>15</v>
      </c>
      <c r="M50" s="7"/>
    </row>
    <row r="51" spans="1:14" x14ac:dyDescent="0.2">
      <c r="A51" s="4">
        <v>2019</v>
      </c>
      <c r="B51" s="4">
        <v>3</v>
      </c>
      <c r="C51" s="8" t="s">
        <v>147</v>
      </c>
      <c r="D51" s="8">
        <v>14</v>
      </c>
      <c r="E51" s="8">
        <v>8</v>
      </c>
      <c r="F51" s="8">
        <v>2</v>
      </c>
      <c r="G51" s="8">
        <v>4</v>
      </c>
      <c r="H51" s="6">
        <v>41</v>
      </c>
      <c r="I51" s="4" t="s">
        <v>13</v>
      </c>
      <c r="J51" s="6">
        <v>25</v>
      </c>
      <c r="K51" s="7">
        <f t="shared" si="9"/>
        <v>26</v>
      </c>
      <c r="L51" s="7">
        <f t="shared" si="1"/>
        <v>18</v>
      </c>
      <c r="M51" s="7"/>
    </row>
    <row r="52" spans="1:14" x14ac:dyDescent="0.2">
      <c r="A52" s="4">
        <v>2020</v>
      </c>
      <c r="B52" s="4">
        <v>4</v>
      </c>
      <c r="C52" s="8" t="s">
        <v>147</v>
      </c>
      <c r="D52" s="30">
        <v>8</v>
      </c>
      <c r="E52" s="30">
        <v>3</v>
      </c>
      <c r="F52" s="30">
        <v>3</v>
      </c>
      <c r="G52" s="30">
        <v>2</v>
      </c>
      <c r="H52" s="30">
        <v>15</v>
      </c>
      <c r="I52" s="31" t="s">
        <v>13</v>
      </c>
      <c r="J52" s="30">
        <v>13</v>
      </c>
      <c r="K52" s="7">
        <f t="shared" si="9"/>
        <v>12</v>
      </c>
      <c r="L52" s="7">
        <f t="shared" si="1"/>
        <v>9</v>
      </c>
      <c r="M52" s="7"/>
      <c r="N52" s="8" t="s">
        <v>174</v>
      </c>
    </row>
    <row r="53" spans="1:14" x14ac:dyDescent="0.2">
      <c r="A53" s="4">
        <v>2021</v>
      </c>
      <c r="B53" s="4">
        <v>6</v>
      </c>
      <c r="C53" s="8" t="s">
        <v>147</v>
      </c>
      <c r="D53" s="30">
        <v>16</v>
      </c>
      <c r="E53" s="30">
        <v>5</v>
      </c>
      <c r="F53" s="30">
        <v>3</v>
      </c>
      <c r="G53" s="30">
        <v>8</v>
      </c>
      <c r="H53" s="30">
        <v>35</v>
      </c>
      <c r="I53" s="31" t="s">
        <v>13</v>
      </c>
      <c r="J53" s="30">
        <v>43</v>
      </c>
      <c r="K53" s="7">
        <f t="shared" si="9"/>
        <v>18</v>
      </c>
      <c r="L53" s="7">
        <f t="shared" si="1"/>
        <v>13</v>
      </c>
      <c r="M53" s="7"/>
    </row>
    <row r="54" spans="1:14" x14ac:dyDescent="0.2">
      <c r="A54" s="4">
        <v>2022</v>
      </c>
      <c r="B54" s="4">
        <v>8</v>
      </c>
      <c r="C54" s="8" t="s">
        <v>147</v>
      </c>
      <c r="D54" s="42">
        <v>14</v>
      </c>
      <c r="E54" s="42">
        <v>1</v>
      </c>
      <c r="F54" s="42">
        <v>1</v>
      </c>
      <c r="G54" s="42">
        <v>12</v>
      </c>
      <c r="H54" s="42">
        <v>15</v>
      </c>
      <c r="I54" s="42" t="s">
        <v>13</v>
      </c>
      <c r="J54" s="42">
        <v>55</v>
      </c>
      <c r="K54" s="7">
        <f t="shared" si="9"/>
        <v>4</v>
      </c>
      <c r="L54" s="7">
        <f t="shared" si="1"/>
        <v>3</v>
      </c>
      <c r="M54" s="7"/>
    </row>
    <row r="55" spans="1:14" x14ac:dyDescent="0.2">
      <c r="A55" s="4">
        <v>2023</v>
      </c>
      <c r="B55" s="4">
        <v>10</v>
      </c>
      <c r="C55" s="8" t="s">
        <v>147</v>
      </c>
      <c r="D55" s="48">
        <v>18</v>
      </c>
      <c r="E55" s="48">
        <v>3</v>
      </c>
      <c r="F55" s="48">
        <v>1</v>
      </c>
      <c r="G55" s="48">
        <v>14</v>
      </c>
      <c r="H55" s="48">
        <v>18</v>
      </c>
      <c r="I55" s="49" t="s">
        <v>13</v>
      </c>
      <c r="J55" s="48">
        <v>62</v>
      </c>
      <c r="K55" s="7">
        <f t="shared" ref="K55" si="10">SUM(3*E55+F55)</f>
        <v>10</v>
      </c>
      <c r="L55" s="7">
        <f t="shared" ref="L55" si="11">SUM(2*E55+F55)</f>
        <v>7</v>
      </c>
      <c r="M55" s="7"/>
    </row>
    <row r="56" spans="1:14" x14ac:dyDescent="0.2">
      <c r="B56" s="13"/>
      <c r="D56" s="5">
        <f>SUM(D7:D55)</f>
        <v>822</v>
      </c>
      <c r="E56" s="5">
        <f t="shared" ref="E56:H56" si="12">SUM(E7:E55)</f>
        <v>376</v>
      </c>
      <c r="F56" s="5">
        <f t="shared" si="12"/>
        <v>120</v>
      </c>
      <c r="G56" s="5">
        <f t="shared" si="12"/>
        <v>326</v>
      </c>
      <c r="H56" s="5">
        <f t="shared" si="12"/>
        <v>1972</v>
      </c>
      <c r="I56" s="12" t="s">
        <v>13</v>
      </c>
      <c r="J56" s="5">
        <f t="shared" ref="J56" si="13">SUM(J7:J55)</f>
        <v>1808</v>
      </c>
      <c r="K56" s="5">
        <f t="shared" ref="K56" si="14">SUM(K7:K55)</f>
        <v>1116</v>
      </c>
      <c r="L56" s="5">
        <f t="shared" ref="L56" si="15">SUM(L7:L55)</f>
        <v>872</v>
      </c>
      <c r="M56" s="5"/>
    </row>
    <row r="57" spans="1:14" x14ac:dyDescent="0.2">
      <c r="D57" s="5"/>
    </row>
  </sheetData>
  <mergeCells count="6">
    <mergeCell ref="A1:B3"/>
    <mergeCell ref="D1:G1"/>
    <mergeCell ref="D2:E2"/>
    <mergeCell ref="F2:G2"/>
    <mergeCell ref="D3:E3"/>
    <mergeCell ref="F3:G3"/>
  </mergeCells>
  <printOptions horizontalCentered="1"/>
  <pageMargins left="0.7" right="0.7" top="0.75" bottom="0.75" header="0.3" footer="0.3"/>
  <pageSetup paperSize="9" fitToHeight="0" orientation="portrait" r:id="rId1"/>
  <headerFooter>
    <oddHeader>&amp;L&amp;9Södertäljefotbollen&amp;C&amp;"-,Fet kursiv"&amp;20&amp;KC00000Hargs BK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1"/>
  <sheetViews>
    <sheetView view="pageLayout" topLeftCell="A269" zoomScaleNormal="100" workbookViewId="0">
      <selection activeCell="M312" sqref="M312"/>
    </sheetView>
  </sheetViews>
  <sheetFormatPr defaultRowHeight="11.25" customHeight="1" x14ac:dyDescent="0.25"/>
  <cols>
    <col min="1" max="1" width="2.7109375" style="1" bestFit="1" customWidth="1"/>
    <col min="2" max="2" width="19.28515625" style="3" customWidth="1"/>
    <col min="3" max="3" width="3.5703125" style="2" bestFit="1" customWidth="1"/>
    <col min="4" max="4" width="3.5703125" style="22" bestFit="1" customWidth="1"/>
    <col min="5" max="5" width="2.7109375" style="22" bestFit="1" customWidth="1"/>
    <col min="6" max="7" width="3.5703125" style="22" bestFit="1" customWidth="1"/>
    <col min="8" max="8" width="1.5703125" style="22" bestFit="1" customWidth="1"/>
    <col min="9" max="10" width="3.5703125" style="22" bestFit="1" customWidth="1"/>
    <col min="11" max="11" width="7.42578125" style="22" customWidth="1"/>
    <col min="12" max="12" width="2.7109375" style="22" bestFit="1" customWidth="1"/>
    <col min="13" max="13" width="19.28515625" style="22" customWidth="1"/>
    <col min="14" max="14" width="3.5703125" style="22" bestFit="1" customWidth="1"/>
    <col min="15" max="17" width="2.7109375" style="22" bestFit="1" customWidth="1"/>
    <col min="18" max="18" width="3.5703125" style="22" bestFit="1" customWidth="1"/>
    <col min="19" max="19" width="1.5703125" style="22" bestFit="1" customWidth="1"/>
    <col min="20" max="21" width="3.5703125" style="22" bestFit="1" customWidth="1"/>
    <col min="22" max="16384" width="9.140625" style="22"/>
  </cols>
  <sheetData>
    <row r="1" spans="1:21" ht="11.25" customHeight="1" x14ac:dyDescent="0.25">
      <c r="B1" s="21" t="s">
        <v>14</v>
      </c>
      <c r="C1" s="3"/>
      <c r="D1" s="3"/>
      <c r="E1" s="3"/>
      <c r="F1" s="3"/>
      <c r="G1" s="3"/>
      <c r="H1" s="1"/>
      <c r="I1" s="3"/>
      <c r="J1" s="3"/>
      <c r="L1" s="1"/>
      <c r="M1" s="21" t="s">
        <v>40</v>
      </c>
      <c r="N1" s="23"/>
      <c r="O1" s="23"/>
      <c r="P1" s="23"/>
      <c r="Q1" s="23"/>
      <c r="R1" s="23"/>
      <c r="S1" s="1"/>
      <c r="T1" s="23"/>
      <c r="U1" s="3"/>
    </row>
    <row r="2" spans="1:21" ht="11.25" customHeight="1" x14ac:dyDescent="0.2">
      <c r="A2" s="4">
        <v>1</v>
      </c>
      <c r="B2" s="8" t="s">
        <v>15</v>
      </c>
      <c r="C2" s="8">
        <v>14</v>
      </c>
      <c r="D2" s="8">
        <v>13</v>
      </c>
      <c r="E2" s="8">
        <v>1</v>
      </c>
      <c r="F2" s="8">
        <v>0</v>
      </c>
      <c r="G2" s="8">
        <v>43</v>
      </c>
      <c r="H2" s="4" t="s">
        <v>13</v>
      </c>
      <c r="I2" s="8">
        <v>3</v>
      </c>
      <c r="J2" s="7">
        <f t="shared" ref="J2:J9" si="0">SUM(2*D2+E2)</f>
        <v>27</v>
      </c>
      <c r="L2" s="1">
        <v>1</v>
      </c>
      <c r="M2" s="3" t="s">
        <v>175</v>
      </c>
      <c r="N2" s="6">
        <v>18</v>
      </c>
      <c r="O2" s="6">
        <v>13</v>
      </c>
      <c r="P2" s="6">
        <v>1</v>
      </c>
      <c r="Q2" s="6">
        <v>4</v>
      </c>
      <c r="R2" s="6">
        <v>44</v>
      </c>
      <c r="S2" s="4" t="s">
        <v>13</v>
      </c>
      <c r="T2" s="6">
        <v>19</v>
      </c>
      <c r="U2" s="7">
        <f t="shared" ref="U2:U11" si="1">SUM(2*O2+P2)</f>
        <v>27</v>
      </c>
    </row>
    <row r="3" spans="1:21" ht="11.25" customHeight="1" x14ac:dyDescent="0.2">
      <c r="A3" s="4">
        <v>2</v>
      </c>
      <c r="B3" s="8" t="s">
        <v>17</v>
      </c>
      <c r="C3" s="8">
        <v>14</v>
      </c>
      <c r="D3" s="8">
        <v>7</v>
      </c>
      <c r="E3" s="8">
        <v>3</v>
      </c>
      <c r="F3" s="8">
        <v>4</v>
      </c>
      <c r="G3" s="8">
        <v>30</v>
      </c>
      <c r="H3" s="4" t="s">
        <v>13</v>
      </c>
      <c r="I3" s="8">
        <v>10</v>
      </c>
      <c r="J3" s="7">
        <f t="shared" si="0"/>
        <v>17</v>
      </c>
      <c r="L3" s="1">
        <v>2</v>
      </c>
      <c r="M3" s="3" t="s">
        <v>176</v>
      </c>
      <c r="N3" s="6">
        <v>18</v>
      </c>
      <c r="O3" s="6">
        <v>12</v>
      </c>
      <c r="P3" s="6">
        <v>2</v>
      </c>
      <c r="Q3" s="6">
        <v>4</v>
      </c>
      <c r="R3" s="6">
        <v>43</v>
      </c>
      <c r="S3" s="4" t="s">
        <v>13</v>
      </c>
      <c r="T3" s="6">
        <v>16</v>
      </c>
      <c r="U3" s="7">
        <f t="shared" si="1"/>
        <v>26</v>
      </c>
    </row>
    <row r="4" spans="1:21" ht="11.25" customHeight="1" x14ac:dyDescent="0.2">
      <c r="A4" s="4">
        <v>3</v>
      </c>
      <c r="B4" s="8" t="s">
        <v>16</v>
      </c>
      <c r="C4" s="8">
        <v>14</v>
      </c>
      <c r="D4" s="8">
        <v>7</v>
      </c>
      <c r="E4" s="8">
        <v>2</v>
      </c>
      <c r="F4" s="8">
        <v>5</v>
      </c>
      <c r="G4" s="8">
        <v>16</v>
      </c>
      <c r="H4" s="4" t="s">
        <v>13</v>
      </c>
      <c r="I4" s="8">
        <v>15</v>
      </c>
      <c r="J4" s="7">
        <f t="shared" si="0"/>
        <v>16</v>
      </c>
      <c r="L4" s="1">
        <v>3</v>
      </c>
      <c r="M4" s="3" t="s">
        <v>160</v>
      </c>
      <c r="N4" s="6">
        <v>18</v>
      </c>
      <c r="O4" s="6">
        <v>10</v>
      </c>
      <c r="P4" s="6">
        <v>2</v>
      </c>
      <c r="Q4" s="6">
        <v>6</v>
      </c>
      <c r="R4" s="6">
        <v>41</v>
      </c>
      <c r="S4" s="4" t="s">
        <v>13</v>
      </c>
      <c r="T4" s="6">
        <v>27</v>
      </c>
      <c r="U4" s="7">
        <f t="shared" si="1"/>
        <v>22</v>
      </c>
    </row>
    <row r="5" spans="1:21" ht="11.25" customHeight="1" x14ac:dyDescent="0.2">
      <c r="A5" s="4">
        <v>4</v>
      </c>
      <c r="B5" s="8" t="s">
        <v>18</v>
      </c>
      <c r="C5" s="8">
        <v>14</v>
      </c>
      <c r="D5" s="8">
        <v>7</v>
      </c>
      <c r="E5" s="8">
        <v>1</v>
      </c>
      <c r="F5" s="8">
        <v>6</v>
      </c>
      <c r="G5" s="8">
        <v>15</v>
      </c>
      <c r="H5" s="4" t="s">
        <v>13</v>
      </c>
      <c r="I5" s="8">
        <v>13</v>
      </c>
      <c r="J5" s="7">
        <f t="shared" si="0"/>
        <v>15</v>
      </c>
      <c r="L5" s="1">
        <v>4</v>
      </c>
      <c r="M5" s="3" t="s">
        <v>17</v>
      </c>
      <c r="N5" s="6">
        <v>18</v>
      </c>
      <c r="O5" s="6">
        <v>9</v>
      </c>
      <c r="P5" s="6">
        <v>4</v>
      </c>
      <c r="Q5" s="6">
        <v>5</v>
      </c>
      <c r="R5" s="6">
        <v>36</v>
      </c>
      <c r="S5" s="4" t="s">
        <v>13</v>
      </c>
      <c r="T5" s="6">
        <v>34</v>
      </c>
      <c r="U5" s="7">
        <f t="shared" si="1"/>
        <v>22</v>
      </c>
    </row>
    <row r="6" spans="1:21" ht="11.25" customHeight="1" x14ac:dyDescent="0.2">
      <c r="A6" s="4">
        <v>5</v>
      </c>
      <c r="B6" s="8" t="s">
        <v>177</v>
      </c>
      <c r="C6" s="8">
        <v>14</v>
      </c>
      <c r="D6" s="8">
        <v>5</v>
      </c>
      <c r="E6" s="8">
        <v>5</v>
      </c>
      <c r="F6" s="8">
        <v>4</v>
      </c>
      <c r="G6" s="8">
        <v>15</v>
      </c>
      <c r="H6" s="4" t="s">
        <v>13</v>
      </c>
      <c r="I6" s="8">
        <v>16</v>
      </c>
      <c r="J6" s="7">
        <f t="shared" si="0"/>
        <v>15</v>
      </c>
      <c r="L6" s="1">
        <v>5</v>
      </c>
      <c r="M6" s="3" t="s">
        <v>41</v>
      </c>
      <c r="N6" s="6">
        <v>18</v>
      </c>
      <c r="O6" s="6">
        <v>9</v>
      </c>
      <c r="P6" s="6">
        <v>3</v>
      </c>
      <c r="Q6" s="6">
        <v>6</v>
      </c>
      <c r="R6" s="6">
        <v>36</v>
      </c>
      <c r="S6" s="4" t="s">
        <v>13</v>
      </c>
      <c r="T6" s="6">
        <v>25</v>
      </c>
      <c r="U6" s="7">
        <f t="shared" si="1"/>
        <v>21</v>
      </c>
    </row>
    <row r="7" spans="1:21" ht="11.25" customHeight="1" x14ac:dyDescent="0.2">
      <c r="A7" s="4">
        <v>6</v>
      </c>
      <c r="B7" s="8" t="s">
        <v>19</v>
      </c>
      <c r="C7" s="8">
        <v>14</v>
      </c>
      <c r="D7" s="8">
        <v>3</v>
      </c>
      <c r="E7" s="8">
        <v>2</v>
      </c>
      <c r="F7" s="8">
        <v>9</v>
      </c>
      <c r="G7" s="8">
        <v>14</v>
      </c>
      <c r="H7" s="4" t="s">
        <v>13</v>
      </c>
      <c r="I7" s="8">
        <v>33</v>
      </c>
      <c r="J7" s="7">
        <f t="shared" si="0"/>
        <v>8</v>
      </c>
      <c r="L7" s="1">
        <v>6</v>
      </c>
      <c r="M7" s="3" t="s">
        <v>16</v>
      </c>
      <c r="N7" s="6">
        <v>18</v>
      </c>
      <c r="O7" s="6">
        <v>6</v>
      </c>
      <c r="P7" s="6">
        <v>9</v>
      </c>
      <c r="Q7" s="6">
        <v>3</v>
      </c>
      <c r="R7" s="6">
        <v>22</v>
      </c>
      <c r="S7" s="4" t="s">
        <v>13</v>
      </c>
      <c r="T7" s="6">
        <v>18</v>
      </c>
      <c r="U7" s="7">
        <f t="shared" si="1"/>
        <v>21</v>
      </c>
    </row>
    <row r="8" spans="1:21" ht="11.25" customHeight="1" x14ac:dyDescent="0.2">
      <c r="A8" s="4">
        <v>7</v>
      </c>
      <c r="B8" s="24" t="s">
        <v>21</v>
      </c>
      <c r="C8" s="8">
        <v>14</v>
      </c>
      <c r="D8" s="8">
        <v>3</v>
      </c>
      <c r="E8" s="8">
        <v>1</v>
      </c>
      <c r="F8" s="8">
        <v>10</v>
      </c>
      <c r="G8" s="8">
        <v>15</v>
      </c>
      <c r="H8" s="4" t="s">
        <v>13</v>
      </c>
      <c r="I8" s="8">
        <v>33</v>
      </c>
      <c r="J8" s="7">
        <f t="shared" si="0"/>
        <v>7</v>
      </c>
      <c r="L8" s="1">
        <v>7</v>
      </c>
      <c r="M8" s="3" t="s">
        <v>42</v>
      </c>
      <c r="N8" s="6">
        <v>18</v>
      </c>
      <c r="O8" s="6">
        <v>3</v>
      </c>
      <c r="P8" s="6">
        <v>6</v>
      </c>
      <c r="Q8" s="6">
        <v>9</v>
      </c>
      <c r="R8" s="6">
        <v>16</v>
      </c>
      <c r="S8" s="4" t="s">
        <v>13</v>
      </c>
      <c r="T8" s="6">
        <v>37</v>
      </c>
      <c r="U8" s="7">
        <f t="shared" si="1"/>
        <v>12</v>
      </c>
    </row>
    <row r="9" spans="1:21" ht="11.25" customHeight="1" x14ac:dyDescent="0.2">
      <c r="A9" s="4">
        <v>8</v>
      </c>
      <c r="B9" s="8" t="s">
        <v>20</v>
      </c>
      <c r="C9" s="8">
        <v>14</v>
      </c>
      <c r="D9" s="8">
        <v>3</v>
      </c>
      <c r="E9" s="8">
        <v>1</v>
      </c>
      <c r="F9" s="8">
        <v>10</v>
      </c>
      <c r="G9" s="8">
        <v>8</v>
      </c>
      <c r="H9" s="4" t="s">
        <v>13</v>
      </c>
      <c r="I9" s="8">
        <v>33</v>
      </c>
      <c r="J9" s="7">
        <f t="shared" si="0"/>
        <v>7</v>
      </c>
      <c r="L9" s="1">
        <v>8</v>
      </c>
      <c r="M9" s="3" t="s">
        <v>2</v>
      </c>
      <c r="N9" s="6">
        <v>18</v>
      </c>
      <c r="O9" s="6">
        <v>3</v>
      </c>
      <c r="P9" s="6">
        <v>5</v>
      </c>
      <c r="Q9" s="6">
        <v>10</v>
      </c>
      <c r="R9" s="6">
        <v>24</v>
      </c>
      <c r="S9" s="4" t="s">
        <v>13</v>
      </c>
      <c r="T9" s="6">
        <v>42</v>
      </c>
      <c r="U9" s="7">
        <f t="shared" si="1"/>
        <v>11</v>
      </c>
    </row>
    <row r="10" spans="1:21" ht="11.25" customHeight="1" x14ac:dyDescent="0.2">
      <c r="A10" s="4"/>
      <c r="B10" s="8"/>
      <c r="C10" s="8">
        <f>SUM(C2:C9)</f>
        <v>112</v>
      </c>
      <c r="D10" s="8">
        <f>SUM(D2:D9)</f>
        <v>48</v>
      </c>
      <c r="E10" s="8">
        <f>SUM(E2:E9)</f>
        <v>16</v>
      </c>
      <c r="F10" s="8">
        <f>SUM(F2:F9)</f>
        <v>48</v>
      </c>
      <c r="G10" s="8">
        <f>SUM(G2:G9)</f>
        <v>156</v>
      </c>
      <c r="H10" s="4" t="s">
        <v>13</v>
      </c>
      <c r="I10" s="8">
        <f>SUM(I2:I9)</f>
        <v>156</v>
      </c>
      <c r="J10" s="8">
        <f>SUM(J2:J9)</f>
        <v>112</v>
      </c>
      <c r="L10" s="1">
        <v>9</v>
      </c>
      <c r="M10" s="3" t="s">
        <v>23</v>
      </c>
      <c r="N10" s="6">
        <v>18</v>
      </c>
      <c r="O10" s="6">
        <v>3</v>
      </c>
      <c r="P10" s="6">
        <v>4</v>
      </c>
      <c r="Q10" s="6">
        <v>11</v>
      </c>
      <c r="R10" s="6">
        <v>17</v>
      </c>
      <c r="S10" s="4" t="s">
        <v>13</v>
      </c>
      <c r="T10" s="6">
        <v>42</v>
      </c>
      <c r="U10" s="7">
        <f t="shared" si="1"/>
        <v>10</v>
      </c>
    </row>
    <row r="11" spans="1:21" ht="11.25" customHeight="1" x14ac:dyDescent="0.2">
      <c r="B11" s="21" t="s">
        <v>22</v>
      </c>
      <c r="C11" s="23"/>
      <c r="D11" s="23"/>
      <c r="E11" s="23"/>
      <c r="F11" s="23"/>
      <c r="G11" s="23"/>
      <c r="H11" s="1"/>
      <c r="I11" s="23"/>
      <c r="J11" s="3"/>
      <c r="L11" s="1">
        <v>10</v>
      </c>
      <c r="M11" s="24" t="s">
        <v>21</v>
      </c>
      <c r="N11" s="6">
        <v>18</v>
      </c>
      <c r="O11" s="6">
        <v>2</v>
      </c>
      <c r="P11" s="6">
        <v>4</v>
      </c>
      <c r="Q11" s="6">
        <v>12</v>
      </c>
      <c r="R11" s="6">
        <v>17</v>
      </c>
      <c r="S11" s="4" t="s">
        <v>13</v>
      </c>
      <c r="T11" s="6">
        <v>36</v>
      </c>
      <c r="U11" s="7">
        <f t="shared" si="1"/>
        <v>8</v>
      </c>
    </row>
    <row r="12" spans="1:21" ht="11.25" customHeight="1" x14ac:dyDescent="0.2">
      <c r="A12" s="1">
        <v>1</v>
      </c>
      <c r="B12" s="24" t="s">
        <v>21</v>
      </c>
      <c r="C12" s="23">
        <v>18</v>
      </c>
      <c r="D12" s="23">
        <v>15</v>
      </c>
      <c r="E12" s="23">
        <v>3</v>
      </c>
      <c r="F12" s="23">
        <v>0</v>
      </c>
      <c r="G12" s="23">
        <v>72</v>
      </c>
      <c r="H12" s="1" t="s">
        <v>13</v>
      </c>
      <c r="I12" s="23">
        <v>8</v>
      </c>
      <c r="J12" s="3">
        <f t="shared" ref="J12:J22" si="2">SUM(2*D12+E12)</f>
        <v>33</v>
      </c>
      <c r="L12" s="1"/>
      <c r="M12" s="3"/>
      <c r="N12" s="16">
        <f>SUM(N2:N11)</f>
        <v>180</v>
      </c>
      <c r="O12" s="16">
        <f>SUM(O2:O11)</f>
        <v>70</v>
      </c>
      <c r="P12" s="16">
        <f>SUM(P2:P11)</f>
        <v>40</v>
      </c>
      <c r="Q12" s="16">
        <f>SUM(Q2:Q11)</f>
        <v>70</v>
      </c>
      <c r="R12" s="16">
        <f>SUM(R2:R11)</f>
        <v>296</v>
      </c>
      <c r="S12" s="17" t="s">
        <v>13</v>
      </c>
      <c r="T12" s="16">
        <f>SUM(T2:T11)</f>
        <v>296</v>
      </c>
      <c r="U12" s="18">
        <f t="shared" ref="U12" si="3">SUM(2*O12+P12)</f>
        <v>180</v>
      </c>
    </row>
    <row r="13" spans="1:21" ht="11.25" customHeight="1" x14ac:dyDescent="0.25">
      <c r="A13" s="1">
        <v>2</v>
      </c>
      <c r="B13" s="3" t="s">
        <v>178</v>
      </c>
      <c r="C13" s="23">
        <v>18</v>
      </c>
      <c r="D13" s="23">
        <v>12</v>
      </c>
      <c r="E13" s="23">
        <v>3</v>
      </c>
      <c r="F13" s="23">
        <v>3</v>
      </c>
      <c r="G13" s="23">
        <v>54</v>
      </c>
      <c r="H13" s="1" t="s">
        <v>13</v>
      </c>
      <c r="I13" s="23">
        <v>20</v>
      </c>
      <c r="J13" s="3">
        <f t="shared" si="2"/>
        <v>27</v>
      </c>
      <c r="L13" s="1"/>
      <c r="M13" s="21" t="s">
        <v>43</v>
      </c>
      <c r="N13" s="23"/>
      <c r="O13" s="23"/>
      <c r="P13" s="23"/>
      <c r="Q13" s="23"/>
      <c r="R13" s="23"/>
      <c r="S13" s="1"/>
      <c r="T13" s="23"/>
      <c r="U13" s="3"/>
    </row>
    <row r="14" spans="1:21" ht="11.25" customHeight="1" x14ac:dyDescent="0.25">
      <c r="A14" s="1">
        <v>3</v>
      </c>
      <c r="B14" s="3" t="s">
        <v>19</v>
      </c>
      <c r="C14" s="23">
        <v>18</v>
      </c>
      <c r="D14" s="23">
        <v>11</v>
      </c>
      <c r="E14" s="23">
        <v>4</v>
      </c>
      <c r="F14" s="23">
        <v>3</v>
      </c>
      <c r="G14" s="23">
        <v>81</v>
      </c>
      <c r="H14" s="1" t="s">
        <v>13</v>
      </c>
      <c r="I14" s="23">
        <v>16</v>
      </c>
      <c r="J14" s="3">
        <f t="shared" si="2"/>
        <v>26</v>
      </c>
      <c r="L14" s="1">
        <v>1</v>
      </c>
      <c r="M14" s="3" t="s">
        <v>23</v>
      </c>
      <c r="N14" s="23">
        <v>18</v>
      </c>
      <c r="O14" s="23">
        <v>15</v>
      </c>
      <c r="P14" s="23">
        <v>2</v>
      </c>
      <c r="Q14" s="23">
        <v>1</v>
      </c>
      <c r="R14" s="23">
        <v>77</v>
      </c>
      <c r="S14" s="1" t="s">
        <v>13</v>
      </c>
      <c r="T14" s="23">
        <v>11</v>
      </c>
      <c r="U14" s="3">
        <f t="shared" ref="U14:U24" si="4">SUM(2*O14+P14)</f>
        <v>32</v>
      </c>
    </row>
    <row r="15" spans="1:21" ht="11.25" customHeight="1" x14ac:dyDescent="0.25">
      <c r="A15" s="1">
        <v>4</v>
      </c>
      <c r="B15" s="3" t="s">
        <v>23</v>
      </c>
      <c r="C15" s="23">
        <v>18</v>
      </c>
      <c r="D15" s="23">
        <v>10</v>
      </c>
      <c r="E15" s="23">
        <v>2</v>
      </c>
      <c r="F15" s="23">
        <v>6</v>
      </c>
      <c r="G15" s="23">
        <v>49</v>
      </c>
      <c r="H15" s="1" t="s">
        <v>13</v>
      </c>
      <c r="I15" s="23">
        <v>24</v>
      </c>
      <c r="J15" s="3">
        <f t="shared" si="2"/>
        <v>22</v>
      </c>
      <c r="L15" s="1">
        <v>2</v>
      </c>
      <c r="M15" s="25" t="s">
        <v>44</v>
      </c>
      <c r="N15" s="23">
        <v>18</v>
      </c>
      <c r="O15" s="23">
        <v>12</v>
      </c>
      <c r="P15" s="23">
        <v>2</v>
      </c>
      <c r="Q15" s="23">
        <v>4</v>
      </c>
      <c r="R15" s="23">
        <v>60</v>
      </c>
      <c r="S15" s="1" t="s">
        <v>13</v>
      </c>
      <c r="T15" s="23">
        <v>26</v>
      </c>
      <c r="U15" s="3">
        <f t="shared" si="4"/>
        <v>26</v>
      </c>
    </row>
    <row r="16" spans="1:21" ht="11.25" customHeight="1" x14ac:dyDescent="0.25">
      <c r="A16" s="1">
        <v>5</v>
      </c>
      <c r="B16" s="3" t="s">
        <v>24</v>
      </c>
      <c r="C16" s="23">
        <v>18</v>
      </c>
      <c r="D16" s="23">
        <v>6</v>
      </c>
      <c r="E16" s="23">
        <v>8</v>
      </c>
      <c r="F16" s="23">
        <v>4</v>
      </c>
      <c r="G16" s="23">
        <v>33</v>
      </c>
      <c r="H16" s="1" t="s">
        <v>13</v>
      </c>
      <c r="I16" s="23">
        <v>18</v>
      </c>
      <c r="J16" s="3">
        <f t="shared" si="2"/>
        <v>20</v>
      </c>
      <c r="L16" s="1">
        <v>3</v>
      </c>
      <c r="M16" s="25" t="s">
        <v>27</v>
      </c>
      <c r="N16" s="23">
        <v>18</v>
      </c>
      <c r="O16" s="23">
        <v>10</v>
      </c>
      <c r="P16" s="23">
        <v>5</v>
      </c>
      <c r="Q16" s="23">
        <v>3</v>
      </c>
      <c r="R16" s="23">
        <v>38</v>
      </c>
      <c r="S16" s="1" t="s">
        <v>13</v>
      </c>
      <c r="T16" s="23">
        <v>22</v>
      </c>
      <c r="U16" s="3">
        <f t="shared" si="4"/>
        <v>25</v>
      </c>
    </row>
    <row r="17" spans="1:21" ht="11.25" customHeight="1" x14ac:dyDescent="0.25">
      <c r="A17" s="1">
        <v>6</v>
      </c>
      <c r="B17" s="25" t="s">
        <v>25</v>
      </c>
      <c r="C17" s="23">
        <v>18</v>
      </c>
      <c r="D17" s="23">
        <v>9</v>
      </c>
      <c r="E17" s="23">
        <v>2</v>
      </c>
      <c r="F17" s="23">
        <v>7</v>
      </c>
      <c r="G17" s="23">
        <v>20</v>
      </c>
      <c r="H17" s="1" t="s">
        <v>13</v>
      </c>
      <c r="I17" s="23">
        <v>28</v>
      </c>
      <c r="J17" s="3">
        <f t="shared" si="2"/>
        <v>20</v>
      </c>
      <c r="L17" s="1">
        <v>4</v>
      </c>
      <c r="M17" s="24" t="s">
        <v>21</v>
      </c>
      <c r="N17" s="23">
        <v>18</v>
      </c>
      <c r="O17" s="23">
        <v>9</v>
      </c>
      <c r="P17" s="23">
        <v>5</v>
      </c>
      <c r="Q17" s="23">
        <v>4</v>
      </c>
      <c r="R17" s="23">
        <v>55</v>
      </c>
      <c r="S17" s="1" t="s">
        <v>13</v>
      </c>
      <c r="T17" s="23">
        <v>28</v>
      </c>
      <c r="U17" s="3">
        <f t="shared" si="4"/>
        <v>23</v>
      </c>
    </row>
    <row r="18" spans="1:21" ht="11.25" customHeight="1" x14ac:dyDescent="0.25">
      <c r="A18" s="1">
        <v>7</v>
      </c>
      <c r="B18" s="25" t="s">
        <v>26</v>
      </c>
      <c r="C18" s="23">
        <v>18</v>
      </c>
      <c r="D18" s="23">
        <v>5</v>
      </c>
      <c r="E18" s="23">
        <v>4</v>
      </c>
      <c r="F18" s="23">
        <v>9</v>
      </c>
      <c r="G18" s="23">
        <v>19</v>
      </c>
      <c r="H18" s="1" t="s">
        <v>13</v>
      </c>
      <c r="I18" s="23">
        <v>28</v>
      </c>
      <c r="J18" s="3">
        <f t="shared" si="2"/>
        <v>14</v>
      </c>
      <c r="L18" s="1">
        <v>5</v>
      </c>
      <c r="M18" s="25" t="s">
        <v>24</v>
      </c>
      <c r="N18" s="23">
        <v>18</v>
      </c>
      <c r="O18" s="23">
        <v>11</v>
      </c>
      <c r="P18" s="23">
        <v>1</v>
      </c>
      <c r="Q18" s="23">
        <v>6</v>
      </c>
      <c r="R18" s="23">
        <v>50</v>
      </c>
      <c r="S18" s="1" t="s">
        <v>13</v>
      </c>
      <c r="T18" s="23">
        <v>39</v>
      </c>
      <c r="U18" s="3">
        <f t="shared" si="4"/>
        <v>23</v>
      </c>
    </row>
    <row r="19" spans="1:21" ht="11.25" customHeight="1" x14ac:dyDescent="0.25">
      <c r="A19" s="1">
        <v>8</v>
      </c>
      <c r="B19" s="25" t="s">
        <v>27</v>
      </c>
      <c r="C19" s="23">
        <v>18</v>
      </c>
      <c r="D19" s="23">
        <v>5</v>
      </c>
      <c r="E19" s="23">
        <v>1</v>
      </c>
      <c r="F19" s="23">
        <v>12</v>
      </c>
      <c r="G19" s="23">
        <v>33</v>
      </c>
      <c r="H19" s="1" t="s">
        <v>13</v>
      </c>
      <c r="I19" s="23">
        <v>49</v>
      </c>
      <c r="J19" s="3">
        <f t="shared" si="2"/>
        <v>11</v>
      </c>
      <c r="L19" s="1">
        <v>6</v>
      </c>
      <c r="M19" s="25" t="s">
        <v>35</v>
      </c>
      <c r="N19" s="23">
        <v>18</v>
      </c>
      <c r="O19" s="23">
        <v>6</v>
      </c>
      <c r="P19" s="23">
        <v>2</v>
      </c>
      <c r="Q19" s="23">
        <v>10</v>
      </c>
      <c r="R19" s="23">
        <v>40</v>
      </c>
      <c r="S19" s="1" t="s">
        <v>13</v>
      </c>
      <c r="T19" s="23">
        <v>38</v>
      </c>
      <c r="U19" s="3">
        <f t="shared" si="4"/>
        <v>14</v>
      </c>
    </row>
    <row r="20" spans="1:21" ht="11.25" customHeight="1" x14ac:dyDescent="0.25">
      <c r="A20" s="1">
        <v>9</v>
      </c>
      <c r="B20" s="25" t="s">
        <v>28</v>
      </c>
      <c r="C20" s="23">
        <v>18</v>
      </c>
      <c r="D20" s="23">
        <v>3</v>
      </c>
      <c r="E20" s="23">
        <v>0</v>
      </c>
      <c r="F20" s="23">
        <v>15</v>
      </c>
      <c r="G20" s="23">
        <v>16</v>
      </c>
      <c r="H20" s="1" t="s">
        <v>13</v>
      </c>
      <c r="I20" s="23">
        <v>87</v>
      </c>
      <c r="J20" s="3">
        <f t="shared" si="2"/>
        <v>6</v>
      </c>
      <c r="L20" s="1">
        <v>7</v>
      </c>
      <c r="M20" s="25" t="s">
        <v>32</v>
      </c>
      <c r="N20" s="23">
        <v>18</v>
      </c>
      <c r="O20" s="23">
        <v>4</v>
      </c>
      <c r="P20" s="23">
        <v>6</v>
      </c>
      <c r="Q20" s="23">
        <v>8</v>
      </c>
      <c r="R20" s="23">
        <v>32</v>
      </c>
      <c r="S20" s="1" t="s">
        <v>13</v>
      </c>
      <c r="T20" s="23">
        <v>56</v>
      </c>
      <c r="U20" s="3">
        <f t="shared" si="4"/>
        <v>14</v>
      </c>
    </row>
    <row r="21" spans="1:21" ht="11.25" customHeight="1" x14ac:dyDescent="0.25">
      <c r="A21" s="1">
        <v>10</v>
      </c>
      <c r="B21" s="25" t="s">
        <v>29</v>
      </c>
      <c r="C21" s="23">
        <v>18</v>
      </c>
      <c r="D21" s="23">
        <v>0</v>
      </c>
      <c r="E21" s="23">
        <v>1</v>
      </c>
      <c r="F21" s="23">
        <v>17</v>
      </c>
      <c r="G21" s="23">
        <v>1</v>
      </c>
      <c r="H21" s="1" t="s">
        <v>13</v>
      </c>
      <c r="I21" s="23">
        <v>100</v>
      </c>
      <c r="J21" s="3">
        <f t="shared" si="2"/>
        <v>1</v>
      </c>
      <c r="L21" s="1">
        <v>8</v>
      </c>
      <c r="M21" s="25" t="s">
        <v>18</v>
      </c>
      <c r="N21" s="23">
        <v>18</v>
      </c>
      <c r="O21" s="23">
        <v>5</v>
      </c>
      <c r="P21" s="23">
        <v>3</v>
      </c>
      <c r="Q21" s="23">
        <v>10</v>
      </c>
      <c r="R21" s="23">
        <v>38</v>
      </c>
      <c r="S21" s="1" t="s">
        <v>13</v>
      </c>
      <c r="T21" s="23">
        <v>50</v>
      </c>
      <c r="U21" s="3">
        <f t="shared" si="4"/>
        <v>13</v>
      </c>
    </row>
    <row r="22" spans="1:21" ht="11.25" customHeight="1" x14ac:dyDescent="0.25">
      <c r="B22" s="24"/>
      <c r="C22" s="23">
        <f>SUM(C12:C21)</f>
        <v>180</v>
      </c>
      <c r="D22" s="23">
        <f t="shared" ref="D22:G22" si="5">SUM(D12:D21)</f>
        <v>76</v>
      </c>
      <c r="E22" s="23">
        <f t="shared" si="5"/>
        <v>28</v>
      </c>
      <c r="F22" s="23">
        <f t="shared" si="5"/>
        <v>76</v>
      </c>
      <c r="G22" s="23">
        <f t="shared" si="5"/>
        <v>378</v>
      </c>
      <c r="H22" s="1" t="s">
        <v>13</v>
      </c>
      <c r="I22" s="23">
        <f t="shared" ref="I22" si="6">SUM(I12:I21)</f>
        <v>378</v>
      </c>
      <c r="J22" s="3">
        <f t="shared" si="2"/>
        <v>180</v>
      </c>
      <c r="L22" s="1">
        <v>9</v>
      </c>
      <c r="M22" s="25" t="s">
        <v>45</v>
      </c>
      <c r="N22" s="23">
        <v>18</v>
      </c>
      <c r="O22" s="23">
        <v>2</v>
      </c>
      <c r="P22" s="23">
        <v>2</v>
      </c>
      <c r="Q22" s="23">
        <v>14</v>
      </c>
      <c r="R22" s="23">
        <v>27</v>
      </c>
      <c r="S22" s="1" t="s">
        <v>13</v>
      </c>
      <c r="T22" s="23">
        <v>60</v>
      </c>
      <c r="U22" s="3">
        <f t="shared" si="4"/>
        <v>6</v>
      </c>
    </row>
    <row r="23" spans="1:21" ht="11.25" customHeight="1" x14ac:dyDescent="0.25">
      <c r="B23" s="21" t="s">
        <v>30</v>
      </c>
      <c r="C23" s="23"/>
      <c r="D23" s="23"/>
      <c r="E23" s="23"/>
      <c r="F23" s="23"/>
      <c r="G23" s="23"/>
      <c r="H23" s="1"/>
      <c r="I23" s="23"/>
      <c r="J23" s="3"/>
      <c r="L23" s="1">
        <v>10</v>
      </c>
      <c r="M23" s="3" t="s">
        <v>46</v>
      </c>
      <c r="N23" s="23">
        <v>18</v>
      </c>
      <c r="O23" s="23">
        <v>2</v>
      </c>
      <c r="P23" s="23">
        <v>0</v>
      </c>
      <c r="Q23" s="23">
        <v>16</v>
      </c>
      <c r="R23" s="23">
        <v>12</v>
      </c>
      <c r="S23" s="1" t="s">
        <v>13</v>
      </c>
      <c r="T23" s="23">
        <v>99</v>
      </c>
      <c r="U23" s="3">
        <f t="shared" si="4"/>
        <v>4</v>
      </c>
    </row>
    <row r="24" spans="1:21" ht="11.25" customHeight="1" x14ac:dyDescent="0.25">
      <c r="A24" s="1">
        <v>1</v>
      </c>
      <c r="B24" s="24" t="s">
        <v>21</v>
      </c>
      <c r="C24" s="23">
        <v>16</v>
      </c>
      <c r="D24" s="23">
        <v>16</v>
      </c>
      <c r="E24" s="23">
        <v>0</v>
      </c>
      <c r="F24" s="23">
        <v>0</v>
      </c>
      <c r="G24" s="23">
        <v>50</v>
      </c>
      <c r="H24" s="1" t="s">
        <v>13</v>
      </c>
      <c r="I24" s="23">
        <v>9</v>
      </c>
      <c r="J24" s="3">
        <f t="shared" ref="J24:J33" si="7">SUM(2*D24+E24)</f>
        <v>32</v>
      </c>
      <c r="L24" s="1"/>
      <c r="M24" s="3"/>
      <c r="N24" s="23">
        <f>SUM(N14:N23)</f>
        <v>180</v>
      </c>
      <c r="O24" s="23">
        <f t="shared" ref="O24:R24" si="8">SUM(O14:O23)</f>
        <v>76</v>
      </c>
      <c r="P24" s="23">
        <f t="shared" si="8"/>
        <v>28</v>
      </c>
      <c r="Q24" s="23">
        <f t="shared" si="8"/>
        <v>76</v>
      </c>
      <c r="R24" s="23">
        <f t="shared" si="8"/>
        <v>429</v>
      </c>
      <c r="S24" s="1" t="s">
        <v>13</v>
      </c>
      <c r="T24" s="23">
        <f t="shared" ref="T24" si="9">SUM(T14:T23)</f>
        <v>429</v>
      </c>
      <c r="U24" s="3">
        <f t="shared" si="4"/>
        <v>180</v>
      </c>
    </row>
    <row r="25" spans="1:21" ht="11.25" customHeight="1" x14ac:dyDescent="0.25">
      <c r="A25" s="1">
        <v>2</v>
      </c>
      <c r="B25" s="3" t="s">
        <v>19</v>
      </c>
      <c r="C25" s="23">
        <v>16</v>
      </c>
      <c r="D25" s="23">
        <v>11</v>
      </c>
      <c r="E25" s="23">
        <v>0</v>
      </c>
      <c r="F25" s="23">
        <v>5</v>
      </c>
      <c r="G25" s="23">
        <v>34</v>
      </c>
      <c r="H25" s="1" t="s">
        <v>13</v>
      </c>
      <c r="I25" s="23">
        <v>15</v>
      </c>
      <c r="J25" s="3">
        <f t="shared" si="7"/>
        <v>22</v>
      </c>
      <c r="L25" s="1"/>
      <c r="M25" s="21" t="s">
        <v>47</v>
      </c>
      <c r="N25" s="23"/>
      <c r="O25" s="23"/>
      <c r="P25" s="23"/>
      <c r="Q25" s="23"/>
      <c r="R25" s="23"/>
      <c r="S25" s="1"/>
      <c r="T25" s="23"/>
      <c r="U25" s="3"/>
    </row>
    <row r="26" spans="1:21" ht="11.25" customHeight="1" x14ac:dyDescent="0.25">
      <c r="A26" s="1">
        <v>3</v>
      </c>
      <c r="B26" s="3" t="s">
        <v>18</v>
      </c>
      <c r="C26" s="23">
        <v>16</v>
      </c>
      <c r="D26" s="23">
        <v>8</v>
      </c>
      <c r="E26" s="23">
        <v>3</v>
      </c>
      <c r="F26" s="23">
        <v>5</v>
      </c>
      <c r="G26" s="23">
        <v>24</v>
      </c>
      <c r="H26" s="1" t="s">
        <v>13</v>
      </c>
      <c r="I26" s="23">
        <v>15</v>
      </c>
      <c r="J26" s="3">
        <f t="shared" si="7"/>
        <v>19</v>
      </c>
      <c r="L26" s="1">
        <v>1</v>
      </c>
      <c r="M26" s="25" t="s">
        <v>48</v>
      </c>
      <c r="N26" s="23">
        <v>18</v>
      </c>
      <c r="O26" s="23">
        <v>14</v>
      </c>
      <c r="P26" s="23">
        <v>2</v>
      </c>
      <c r="Q26" s="23">
        <v>2</v>
      </c>
      <c r="R26" s="23">
        <v>58</v>
      </c>
      <c r="S26" s="1" t="s">
        <v>13</v>
      </c>
      <c r="T26" s="23">
        <v>15</v>
      </c>
      <c r="U26" s="3">
        <f t="shared" ref="U26:U36" si="10">SUM(2*O26+P26)</f>
        <v>30</v>
      </c>
    </row>
    <row r="27" spans="1:21" ht="11.25" customHeight="1" x14ac:dyDescent="0.25">
      <c r="A27" s="1">
        <v>4</v>
      </c>
      <c r="B27" s="3" t="s">
        <v>31</v>
      </c>
      <c r="C27" s="23">
        <v>16</v>
      </c>
      <c r="D27" s="23">
        <v>8</v>
      </c>
      <c r="E27" s="23">
        <v>3</v>
      </c>
      <c r="F27" s="23">
        <v>5</v>
      </c>
      <c r="G27" s="23">
        <v>27</v>
      </c>
      <c r="H27" s="1" t="s">
        <v>13</v>
      </c>
      <c r="I27" s="23">
        <v>20</v>
      </c>
      <c r="J27" s="3">
        <f t="shared" si="7"/>
        <v>19</v>
      </c>
      <c r="L27" s="1">
        <v>2</v>
      </c>
      <c r="M27" s="3" t="s">
        <v>35</v>
      </c>
      <c r="N27" s="23">
        <v>18</v>
      </c>
      <c r="O27" s="23">
        <v>13</v>
      </c>
      <c r="P27" s="23">
        <v>2</v>
      </c>
      <c r="Q27" s="23">
        <v>3</v>
      </c>
      <c r="R27" s="23">
        <v>57</v>
      </c>
      <c r="S27" s="1" t="s">
        <v>13</v>
      </c>
      <c r="T27" s="23">
        <v>14</v>
      </c>
      <c r="U27" s="3">
        <f t="shared" si="10"/>
        <v>28</v>
      </c>
    </row>
    <row r="28" spans="1:21" ht="11.25" customHeight="1" x14ac:dyDescent="0.25">
      <c r="A28" s="1">
        <v>5</v>
      </c>
      <c r="B28" s="3" t="s">
        <v>23</v>
      </c>
      <c r="C28" s="23">
        <v>16</v>
      </c>
      <c r="D28" s="23">
        <v>7</v>
      </c>
      <c r="E28" s="23">
        <v>2</v>
      </c>
      <c r="F28" s="23">
        <v>7</v>
      </c>
      <c r="G28" s="23">
        <v>27</v>
      </c>
      <c r="H28" s="1" t="s">
        <v>13</v>
      </c>
      <c r="I28" s="23">
        <v>30</v>
      </c>
      <c r="J28" s="3">
        <f t="shared" si="7"/>
        <v>16</v>
      </c>
      <c r="L28" s="1">
        <v>3</v>
      </c>
      <c r="M28" s="3" t="s">
        <v>17</v>
      </c>
      <c r="N28" s="23">
        <v>18</v>
      </c>
      <c r="O28" s="23">
        <v>12</v>
      </c>
      <c r="P28" s="23">
        <v>1</v>
      </c>
      <c r="Q28" s="23">
        <v>5</v>
      </c>
      <c r="R28" s="23">
        <v>52</v>
      </c>
      <c r="S28" s="1" t="s">
        <v>13</v>
      </c>
      <c r="T28" s="23">
        <v>26</v>
      </c>
      <c r="U28" s="3">
        <f t="shared" si="10"/>
        <v>25</v>
      </c>
    </row>
    <row r="29" spans="1:21" ht="11.25" customHeight="1" x14ac:dyDescent="0.25">
      <c r="A29" s="1">
        <v>6</v>
      </c>
      <c r="B29" s="3" t="s">
        <v>32</v>
      </c>
      <c r="C29" s="23">
        <v>16</v>
      </c>
      <c r="D29" s="23">
        <v>7</v>
      </c>
      <c r="E29" s="23">
        <v>1</v>
      </c>
      <c r="F29" s="23">
        <v>8</v>
      </c>
      <c r="G29" s="23">
        <v>26</v>
      </c>
      <c r="H29" s="1" t="s">
        <v>13</v>
      </c>
      <c r="I29" s="23">
        <v>23</v>
      </c>
      <c r="J29" s="3">
        <f t="shared" si="7"/>
        <v>15</v>
      </c>
      <c r="L29" s="1">
        <v>4</v>
      </c>
      <c r="M29" s="3" t="s">
        <v>16</v>
      </c>
      <c r="N29" s="23">
        <v>18</v>
      </c>
      <c r="O29" s="23">
        <v>11</v>
      </c>
      <c r="P29" s="23">
        <v>3</v>
      </c>
      <c r="Q29" s="23">
        <v>4</v>
      </c>
      <c r="R29" s="23">
        <v>37</v>
      </c>
      <c r="S29" s="1" t="s">
        <v>13</v>
      </c>
      <c r="T29" s="23">
        <v>16</v>
      </c>
      <c r="U29" s="3">
        <f t="shared" si="10"/>
        <v>25</v>
      </c>
    </row>
    <row r="30" spans="1:21" ht="11.25" customHeight="1" x14ac:dyDescent="0.25">
      <c r="A30" s="1">
        <v>7</v>
      </c>
      <c r="B30" s="3" t="s">
        <v>24</v>
      </c>
      <c r="C30" s="23">
        <v>16</v>
      </c>
      <c r="D30" s="23">
        <v>4</v>
      </c>
      <c r="E30" s="23">
        <v>3</v>
      </c>
      <c r="F30" s="23">
        <v>9</v>
      </c>
      <c r="G30" s="23">
        <v>22</v>
      </c>
      <c r="H30" s="1" t="s">
        <v>13</v>
      </c>
      <c r="I30" s="23">
        <v>32</v>
      </c>
      <c r="J30" s="3">
        <f t="shared" si="7"/>
        <v>11</v>
      </c>
      <c r="L30" s="1">
        <v>5</v>
      </c>
      <c r="M30" s="24" t="s">
        <v>21</v>
      </c>
      <c r="N30" s="23">
        <v>18</v>
      </c>
      <c r="O30" s="23">
        <v>10</v>
      </c>
      <c r="P30" s="23">
        <v>2</v>
      </c>
      <c r="Q30" s="23">
        <v>6</v>
      </c>
      <c r="R30" s="23">
        <v>51</v>
      </c>
      <c r="S30" s="1" t="s">
        <v>13</v>
      </c>
      <c r="T30" s="23">
        <v>37</v>
      </c>
      <c r="U30" s="3">
        <f t="shared" si="10"/>
        <v>22</v>
      </c>
    </row>
    <row r="31" spans="1:21" ht="11.25" customHeight="1" x14ac:dyDescent="0.25">
      <c r="A31" s="1">
        <v>8</v>
      </c>
      <c r="B31" s="25" t="s">
        <v>33</v>
      </c>
      <c r="C31" s="23">
        <v>16</v>
      </c>
      <c r="D31" s="23">
        <v>3</v>
      </c>
      <c r="E31" s="23">
        <v>2</v>
      </c>
      <c r="F31" s="23">
        <v>11</v>
      </c>
      <c r="G31" s="23">
        <v>22</v>
      </c>
      <c r="H31" s="1" t="s">
        <v>13</v>
      </c>
      <c r="I31" s="23">
        <v>43</v>
      </c>
      <c r="J31" s="3">
        <f t="shared" si="7"/>
        <v>8</v>
      </c>
      <c r="L31" s="1">
        <v>6</v>
      </c>
      <c r="M31" s="3" t="s">
        <v>24</v>
      </c>
      <c r="N31" s="23">
        <v>18</v>
      </c>
      <c r="O31" s="23">
        <v>4</v>
      </c>
      <c r="P31" s="23">
        <v>5</v>
      </c>
      <c r="Q31" s="23">
        <v>9</v>
      </c>
      <c r="R31" s="23">
        <v>31</v>
      </c>
      <c r="S31" s="1" t="s">
        <v>13</v>
      </c>
      <c r="T31" s="23">
        <v>53</v>
      </c>
      <c r="U31" s="3">
        <f t="shared" si="10"/>
        <v>13</v>
      </c>
    </row>
    <row r="32" spans="1:21" ht="11.25" customHeight="1" x14ac:dyDescent="0.25">
      <c r="A32" s="1">
        <v>9</v>
      </c>
      <c r="B32" s="3" t="s">
        <v>178</v>
      </c>
      <c r="C32" s="23">
        <v>16</v>
      </c>
      <c r="D32" s="23">
        <v>1</v>
      </c>
      <c r="E32" s="23">
        <v>0</v>
      </c>
      <c r="F32" s="23">
        <v>15</v>
      </c>
      <c r="G32" s="23">
        <v>3</v>
      </c>
      <c r="H32" s="1" t="s">
        <v>13</v>
      </c>
      <c r="I32" s="23">
        <v>48</v>
      </c>
      <c r="J32" s="3">
        <f t="shared" si="7"/>
        <v>2</v>
      </c>
      <c r="L32" s="1">
        <v>7</v>
      </c>
      <c r="M32" s="3" t="s">
        <v>18</v>
      </c>
      <c r="N32" s="23">
        <v>18</v>
      </c>
      <c r="O32" s="23">
        <v>5</v>
      </c>
      <c r="P32" s="23">
        <v>2</v>
      </c>
      <c r="Q32" s="23">
        <v>11</v>
      </c>
      <c r="R32" s="23">
        <v>29</v>
      </c>
      <c r="S32" s="1" t="s">
        <v>13</v>
      </c>
      <c r="T32" s="23">
        <v>68</v>
      </c>
      <c r="U32" s="3">
        <f t="shared" si="10"/>
        <v>12</v>
      </c>
    </row>
    <row r="33" spans="1:21" ht="11.25" customHeight="1" x14ac:dyDescent="0.25">
      <c r="C33" s="23">
        <f>SUM(C24:C32)</f>
        <v>144</v>
      </c>
      <c r="D33" s="23">
        <f t="shared" ref="D33:G33" si="11">SUM(D24:D32)</f>
        <v>65</v>
      </c>
      <c r="E33" s="23">
        <f t="shared" si="11"/>
        <v>14</v>
      </c>
      <c r="F33" s="23">
        <f t="shared" si="11"/>
        <v>65</v>
      </c>
      <c r="G33" s="23">
        <f t="shared" si="11"/>
        <v>235</v>
      </c>
      <c r="H33" s="1" t="s">
        <v>13</v>
      </c>
      <c r="I33" s="23">
        <f t="shared" ref="I33" si="12">SUM(I24:I32)</f>
        <v>235</v>
      </c>
      <c r="J33" s="3">
        <f t="shared" si="7"/>
        <v>144</v>
      </c>
      <c r="L33" s="1">
        <v>8</v>
      </c>
      <c r="M33" s="3" t="s">
        <v>27</v>
      </c>
      <c r="N33" s="23">
        <v>18</v>
      </c>
      <c r="O33" s="23">
        <v>4</v>
      </c>
      <c r="P33" s="23">
        <v>1</v>
      </c>
      <c r="Q33" s="23">
        <v>13</v>
      </c>
      <c r="R33" s="23">
        <v>19</v>
      </c>
      <c r="S33" s="1" t="s">
        <v>13</v>
      </c>
      <c r="T33" s="23">
        <v>45</v>
      </c>
      <c r="U33" s="3">
        <f t="shared" si="10"/>
        <v>9</v>
      </c>
    </row>
    <row r="34" spans="1:21" ht="11.25" customHeight="1" x14ac:dyDescent="0.25">
      <c r="B34" s="21" t="s">
        <v>34</v>
      </c>
      <c r="C34" s="23"/>
      <c r="D34" s="23"/>
      <c r="E34" s="23"/>
      <c r="F34" s="23"/>
      <c r="G34" s="23"/>
      <c r="H34" s="1"/>
      <c r="I34" s="23"/>
      <c r="J34" s="3"/>
      <c r="L34" s="1">
        <v>9</v>
      </c>
      <c r="M34" s="3" t="s">
        <v>42</v>
      </c>
      <c r="N34" s="23">
        <v>18</v>
      </c>
      <c r="O34" s="23">
        <v>3</v>
      </c>
      <c r="P34" s="23">
        <v>2</v>
      </c>
      <c r="Q34" s="23">
        <v>13</v>
      </c>
      <c r="R34" s="23">
        <v>20</v>
      </c>
      <c r="S34" s="1" t="s">
        <v>13</v>
      </c>
      <c r="T34" s="23">
        <v>48</v>
      </c>
      <c r="U34" s="3">
        <f t="shared" si="10"/>
        <v>8</v>
      </c>
    </row>
    <row r="35" spans="1:21" ht="11.25" customHeight="1" x14ac:dyDescent="0.25">
      <c r="A35" s="1">
        <v>1</v>
      </c>
      <c r="B35" s="3" t="s">
        <v>179</v>
      </c>
      <c r="C35" s="23">
        <v>18</v>
      </c>
      <c r="D35" s="23">
        <v>16</v>
      </c>
      <c r="E35" s="23">
        <v>2</v>
      </c>
      <c r="F35" s="23">
        <v>0</v>
      </c>
      <c r="G35" s="23">
        <v>76</v>
      </c>
      <c r="H35" s="1" t="s">
        <v>13</v>
      </c>
      <c r="I35" s="23">
        <v>11</v>
      </c>
      <c r="J35" s="3">
        <f t="shared" ref="J35:J45" si="13">SUM(2*D35+E35)</f>
        <v>34</v>
      </c>
      <c r="L35" s="1">
        <v>10</v>
      </c>
      <c r="M35" s="3" t="s">
        <v>32</v>
      </c>
      <c r="N35" s="23">
        <v>18</v>
      </c>
      <c r="O35" s="23">
        <v>3</v>
      </c>
      <c r="P35" s="23">
        <v>2</v>
      </c>
      <c r="Q35" s="23">
        <v>13</v>
      </c>
      <c r="R35" s="23">
        <v>25</v>
      </c>
      <c r="S35" s="1" t="s">
        <v>13</v>
      </c>
      <c r="T35" s="23">
        <v>57</v>
      </c>
      <c r="U35" s="3">
        <f t="shared" si="10"/>
        <v>8</v>
      </c>
    </row>
    <row r="36" spans="1:21" ht="11.25" customHeight="1" x14ac:dyDescent="0.25">
      <c r="A36" s="1">
        <v>2</v>
      </c>
      <c r="B36" s="24" t="s">
        <v>21</v>
      </c>
      <c r="C36" s="23">
        <v>18</v>
      </c>
      <c r="D36" s="23">
        <v>12</v>
      </c>
      <c r="E36" s="23">
        <v>3</v>
      </c>
      <c r="F36" s="23">
        <v>3</v>
      </c>
      <c r="G36" s="23">
        <v>36</v>
      </c>
      <c r="H36" s="1" t="s">
        <v>13</v>
      </c>
      <c r="I36" s="23">
        <v>14</v>
      </c>
      <c r="J36" s="3">
        <f t="shared" si="13"/>
        <v>27</v>
      </c>
      <c r="L36" s="3"/>
      <c r="M36" s="3"/>
      <c r="N36" s="23">
        <f>SUM(N26:N35)</f>
        <v>180</v>
      </c>
      <c r="O36" s="23">
        <f t="shared" ref="O36:R36" si="14">SUM(O26:O35)</f>
        <v>79</v>
      </c>
      <c r="P36" s="23">
        <f t="shared" si="14"/>
        <v>22</v>
      </c>
      <c r="Q36" s="23">
        <f t="shared" si="14"/>
        <v>79</v>
      </c>
      <c r="R36" s="23">
        <f t="shared" si="14"/>
        <v>379</v>
      </c>
      <c r="S36" s="1" t="s">
        <v>13</v>
      </c>
      <c r="T36" s="23">
        <f t="shared" ref="T36" si="15">SUM(T26:T35)</f>
        <v>379</v>
      </c>
      <c r="U36" s="3">
        <f t="shared" si="10"/>
        <v>180</v>
      </c>
    </row>
    <row r="37" spans="1:21" ht="11.25" customHeight="1" x14ac:dyDescent="0.25">
      <c r="A37" s="1">
        <v>3</v>
      </c>
      <c r="B37" s="3" t="s">
        <v>160</v>
      </c>
      <c r="C37" s="23">
        <v>18</v>
      </c>
      <c r="D37" s="23">
        <v>11</v>
      </c>
      <c r="E37" s="23">
        <v>4</v>
      </c>
      <c r="F37" s="23">
        <v>3</v>
      </c>
      <c r="G37" s="23">
        <v>40</v>
      </c>
      <c r="H37" s="1" t="s">
        <v>13</v>
      </c>
      <c r="I37" s="23">
        <v>17</v>
      </c>
      <c r="J37" s="3">
        <f t="shared" si="13"/>
        <v>26</v>
      </c>
      <c r="L37" s="1"/>
      <c r="M37" s="21" t="s">
        <v>49</v>
      </c>
      <c r="N37" s="23"/>
      <c r="O37" s="23"/>
      <c r="P37" s="23"/>
      <c r="Q37" s="23"/>
      <c r="R37" s="23"/>
      <c r="S37" s="1"/>
      <c r="T37" s="23"/>
      <c r="U37" s="3"/>
    </row>
    <row r="38" spans="1:21" ht="11.25" customHeight="1" x14ac:dyDescent="0.25">
      <c r="A38" s="1">
        <v>4</v>
      </c>
      <c r="B38" s="3" t="s">
        <v>16</v>
      </c>
      <c r="C38" s="23">
        <v>18</v>
      </c>
      <c r="D38" s="23">
        <v>11</v>
      </c>
      <c r="E38" s="23">
        <v>3</v>
      </c>
      <c r="F38" s="23">
        <v>4</v>
      </c>
      <c r="G38" s="23">
        <v>32</v>
      </c>
      <c r="H38" s="1" t="s">
        <v>13</v>
      </c>
      <c r="I38" s="23">
        <v>22</v>
      </c>
      <c r="J38" s="3">
        <f t="shared" si="13"/>
        <v>25</v>
      </c>
      <c r="L38" s="1">
        <v>1</v>
      </c>
      <c r="M38" s="24" t="s">
        <v>21</v>
      </c>
      <c r="N38" s="23">
        <v>18</v>
      </c>
      <c r="O38" s="23">
        <v>17</v>
      </c>
      <c r="P38" s="23">
        <v>0</v>
      </c>
      <c r="Q38" s="23">
        <v>1</v>
      </c>
      <c r="R38" s="23">
        <v>102</v>
      </c>
      <c r="S38" s="1" t="s">
        <v>13</v>
      </c>
      <c r="T38" s="23">
        <v>7</v>
      </c>
      <c r="U38" s="3">
        <f t="shared" ref="U38:U48" si="16">SUM(2*O38+P38)</f>
        <v>34</v>
      </c>
    </row>
    <row r="39" spans="1:21" ht="11.25" customHeight="1" x14ac:dyDescent="0.25">
      <c r="A39" s="1">
        <v>5</v>
      </c>
      <c r="B39" s="3" t="s">
        <v>15</v>
      </c>
      <c r="C39" s="23">
        <v>18</v>
      </c>
      <c r="D39" s="23">
        <v>7</v>
      </c>
      <c r="E39" s="23">
        <v>3</v>
      </c>
      <c r="F39" s="23">
        <v>8</v>
      </c>
      <c r="G39" s="23">
        <v>34</v>
      </c>
      <c r="H39" s="1" t="s">
        <v>13</v>
      </c>
      <c r="I39" s="23">
        <v>33</v>
      </c>
      <c r="J39" s="3">
        <f t="shared" si="13"/>
        <v>17</v>
      </c>
      <c r="L39" s="1">
        <v>2</v>
      </c>
      <c r="M39" s="3" t="s">
        <v>16</v>
      </c>
      <c r="N39" s="23">
        <v>18</v>
      </c>
      <c r="O39" s="23">
        <v>16</v>
      </c>
      <c r="P39" s="23">
        <v>1</v>
      </c>
      <c r="Q39" s="23">
        <v>1</v>
      </c>
      <c r="R39" s="23">
        <v>57</v>
      </c>
      <c r="S39" s="1" t="s">
        <v>13</v>
      </c>
      <c r="T39" s="23">
        <v>8</v>
      </c>
      <c r="U39" s="3">
        <f t="shared" si="16"/>
        <v>33</v>
      </c>
    </row>
    <row r="40" spans="1:21" ht="11.25" customHeight="1" x14ac:dyDescent="0.25">
      <c r="A40" s="1">
        <v>6</v>
      </c>
      <c r="B40" s="3" t="s">
        <v>35</v>
      </c>
      <c r="C40" s="23">
        <v>18</v>
      </c>
      <c r="D40" s="23">
        <v>7</v>
      </c>
      <c r="E40" s="23">
        <v>1</v>
      </c>
      <c r="F40" s="23">
        <v>10</v>
      </c>
      <c r="G40" s="23">
        <v>19</v>
      </c>
      <c r="H40" s="1" t="s">
        <v>13</v>
      </c>
      <c r="I40" s="23">
        <v>32</v>
      </c>
      <c r="J40" s="3">
        <f t="shared" si="13"/>
        <v>15</v>
      </c>
      <c r="L40" s="1">
        <v>3</v>
      </c>
      <c r="M40" s="3" t="s">
        <v>17</v>
      </c>
      <c r="N40" s="23">
        <v>18</v>
      </c>
      <c r="O40" s="23">
        <v>8</v>
      </c>
      <c r="P40" s="23">
        <v>5</v>
      </c>
      <c r="Q40" s="23">
        <v>5</v>
      </c>
      <c r="R40" s="23">
        <v>45</v>
      </c>
      <c r="S40" s="1" t="s">
        <v>13</v>
      </c>
      <c r="T40" s="23">
        <v>32</v>
      </c>
      <c r="U40" s="3">
        <f t="shared" si="16"/>
        <v>21</v>
      </c>
    </row>
    <row r="41" spans="1:21" ht="11.25" customHeight="1" x14ac:dyDescent="0.25">
      <c r="A41" s="1">
        <v>7</v>
      </c>
      <c r="B41" s="3" t="s">
        <v>176</v>
      </c>
      <c r="C41" s="23">
        <v>18</v>
      </c>
      <c r="D41" s="23">
        <v>3</v>
      </c>
      <c r="E41" s="23">
        <v>5</v>
      </c>
      <c r="F41" s="23">
        <v>10</v>
      </c>
      <c r="G41" s="23">
        <v>13</v>
      </c>
      <c r="H41" s="1" t="s">
        <v>13</v>
      </c>
      <c r="I41" s="23">
        <v>33</v>
      </c>
      <c r="J41" s="3">
        <f t="shared" si="13"/>
        <v>11</v>
      </c>
      <c r="L41" s="1">
        <v>4</v>
      </c>
      <c r="M41" s="3" t="s">
        <v>27</v>
      </c>
      <c r="N41" s="23">
        <v>18</v>
      </c>
      <c r="O41" s="23">
        <v>8</v>
      </c>
      <c r="P41" s="23">
        <v>4</v>
      </c>
      <c r="Q41" s="23">
        <v>6</v>
      </c>
      <c r="R41" s="23">
        <v>48</v>
      </c>
      <c r="S41" s="1" t="s">
        <v>13</v>
      </c>
      <c r="T41" s="23">
        <v>35</v>
      </c>
      <c r="U41" s="3">
        <f t="shared" si="16"/>
        <v>20</v>
      </c>
    </row>
    <row r="42" spans="1:21" ht="11.25" customHeight="1" x14ac:dyDescent="0.25">
      <c r="A42" s="1">
        <v>8</v>
      </c>
      <c r="B42" s="3" t="s">
        <v>17</v>
      </c>
      <c r="C42" s="23">
        <v>18</v>
      </c>
      <c r="D42" s="23">
        <v>3</v>
      </c>
      <c r="E42" s="23">
        <v>4</v>
      </c>
      <c r="F42" s="23">
        <v>11</v>
      </c>
      <c r="G42" s="23">
        <v>18</v>
      </c>
      <c r="H42" s="1" t="s">
        <v>13</v>
      </c>
      <c r="I42" s="23">
        <v>37</v>
      </c>
      <c r="J42" s="3">
        <f t="shared" si="13"/>
        <v>10</v>
      </c>
      <c r="L42" s="1">
        <v>5</v>
      </c>
      <c r="M42" s="3" t="s">
        <v>18</v>
      </c>
      <c r="N42" s="23">
        <v>18</v>
      </c>
      <c r="O42" s="23">
        <v>6</v>
      </c>
      <c r="P42" s="23">
        <v>4</v>
      </c>
      <c r="Q42" s="23">
        <v>8</v>
      </c>
      <c r="R42" s="23">
        <v>20</v>
      </c>
      <c r="S42" s="1" t="s">
        <v>13</v>
      </c>
      <c r="T42" s="23">
        <v>37</v>
      </c>
      <c r="U42" s="3">
        <f t="shared" si="16"/>
        <v>16</v>
      </c>
    </row>
    <row r="43" spans="1:21" ht="11.25" customHeight="1" x14ac:dyDescent="0.25">
      <c r="A43" s="1">
        <v>9</v>
      </c>
      <c r="B43" s="3" t="s">
        <v>19</v>
      </c>
      <c r="C43" s="23">
        <v>18</v>
      </c>
      <c r="D43" s="23">
        <v>4</v>
      </c>
      <c r="E43" s="23">
        <v>2</v>
      </c>
      <c r="F43" s="23">
        <v>12</v>
      </c>
      <c r="G43" s="23">
        <v>20</v>
      </c>
      <c r="H43" s="1" t="s">
        <v>13</v>
      </c>
      <c r="I43" s="23">
        <v>44</v>
      </c>
      <c r="J43" s="3">
        <f t="shared" si="13"/>
        <v>10</v>
      </c>
      <c r="L43" s="1">
        <v>6</v>
      </c>
      <c r="M43" s="3" t="s">
        <v>180</v>
      </c>
      <c r="N43" s="23">
        <v>18</v>
      </c>
      <c r="O43" s="23">
        <v>8</v>
      </c>
      <c r="P43" s="23">
        <v>0</v>
      </c>
      <c r="Q43" s="23">
        <v>10</v>
      </c>
      <c r="R43" s="23">
        <v>31</v>
      </c>
      <c r="S43" s="1" t="s">
        <v>13</v>
      </c>
      <c r="T43" s="23">
        <v>52</v>
      </c>
      <c r="U43" s="3">
        <f t="shared" si="16"/>
        <v>16</v>
      </c>
    </row>
    <row r="44" spans="1:21" ht="11.25" customHeight="1" x14ac:dyDescent="0.25">
      <c r="A44" s="1">
        <v>10</v>
      </c>
      <c r="B44" s="25" t="s">
        <v>36</v>
      </c>
      <c r="C44" s="23">
        <v>18</v>
      </c>
      <c r="D44" s="23">
        <v>1</v>
      </c>
      <c r="E44" s="23">
        <v>3</v>
      </c>
      <c r="F44" s="23">
        <v>14</v>
      </c>
      <c r="G44" s="23">
        <v>11</v>
      </c>
      <c r="H44" s="1" t="s">
        <v>13</v>
      </c>
      <c r="I44" s="23">
        <v>56</v>
      </c>
      <c r="J44" s="3">
        <f t="shared" si="13"/>
        <v>5</v>
      </c>
      <c r="L44" s="1">
        <v>7</v>
      </c>
      <c r="M44" s="3" t="s">
        <v>50</v>
      </c>
      <c r="N44" s="23">
        <v>18</v>
      </c>
      <c r="O44" s="23">
        <v>4</v>
      </c>
      <c r="P44" s="23">
        <v>6</v>
      </c>
      <c r="Q44" s="23">
        <v>8</v>
      </c>
      <c r="R44" s="23">
        <v>24</v>
      </c>
      <c r="S44" s="1" t="s">
        <v>13</v>
      </c>
      <c r="T44" s="23">
        <v>26</v>
      </c>
      <c r="U44" s="3">
        <f t="shared" si="16"/>
        <v>14</v>
      </c>
    </row>
    <row r="45" spans="1:21" ht="11.25" customHeight="1" x14ac:dyDescent="0.25">
      <c r="C45" s="23">
        <f>SUM(C35:C44)</f>
        <v>180</v>
      </c>
      <c r="D45" s="23">
        <f t="shared" ref="D45:I45" si="17">SUM(D35:D44)</f>
        <v>75</v>
      </c>
      <c r="E45" s="23">
        <f t="shared" si="17"/>
        <v>30</v>
      </c>
      <c r="F45" s="23">
        <f t="shared" si="17"/>
        <v>75</v>
      </c>
      <c r="G45" s="23">
        <f t="shared" si="17"/>
        <v>299</v>
      </c>
      <c r="H45" s="1" t="s">
        <v>13</v>
      </c>
      <c r="I45" s="23">
        <f t="shared" si="17"/>
        <v>299</v>
      </c>
      <c r="J45" s="3">
        <f t="shared" si="13"/>
        <v>180</v>
      </c>
      <c r="L45" s="1">
        <v>8</v>
      </c>
      <c r="M45" s="3" t="s">
        <v>51</v>
      </c>
      <c r="N45" s="23">
        <v>18</v>
      </c>
      <c r="O45" s="23">
        <v>4</v>
      </c>
      <c r="P45" s="23">
        <v>4</v>
      </c>
      <c r="Q45" s="23">
        <v>10</v>
      </c>
      <c r="R45" s="23">
        <v>23</v>
      </c>
      <c r="S45" s="1" t="s">
        <v>13</v>
      </c>
      <c r="T45" s="23">
        <v>53</v>
      </c>
      <c r="U45" s="3">
        <f t="shared" si="16"/>
        <v>12</v>
      </c>
    </row>
    <row r="46" spans="1:21" ht="11.25" customHeight="1" x14ac:dyDescent="0.25">
      <c r="B46" s="21" t="s">
        <v>37</v>
      </c>
      <c r="C46" s="23"/>
      <c r="D46" s="23"/>
      <c r="E46" s="23"/>
      <c r="F46" s="23"/>
      <c r="G46" s="23"/>
      <c r="H46" s="1"/>
      <c r="I46" s="23"/>
      <c r="J46" s="3"/>
      <c r="L46" s="1">
        <v>9</v>
      </c>
      <c r="M46" s="3" t="s">
        <v>52</v>
      </c>
      <c r="N46" s="23">
        <v>18</v>
      </c>
      <c r="O46" s="23">
        <v>5</v>
      </c>
      <c r="P46" s="23">
        <v>2</v>
      </c>
      <c r="Q46" s="23">
        <v>11</v>
      </c>
      <c r="R46" s="23">
        <v>31</v>
      </c>
      <c r="S46" s="1" t="s">
        <v>13</v>
      </c>
      <c r="T46" s="23">
        <v>63</v>
      </c>
      <c r="U46" s="3">
        <f t="shared" si="16"/>
        <v>12</v>
      </c>
    </row>
    <row r="47" spans="1:21" ht="11.25" customHeight="1" x14ac:dyDescent="0.25">
      <c r="A47" s="1">
        <v>1</v>
      </c>
      <c r="B47" s="3" t="s">
        <v>15</v>
      </c>
      <c r="C47" s="23">
        <v>18</v>
      </c>
      <c r="D47" s="23">
        <v>14</v>
      </c>
      <c r="E47" s="23">
        <v>2</v>
      </c>
      <c r="F47" s="23">
        <v>2</v>
      </c>
      <c r="G47" s="23">
        <v>38</v>
      </c>
      <c r="H47" s="1" t="s">
        <v>13</v>
      </c>
      <c r="I47" s="23">
        <v>11</v>
      </c>
      <c r="J47" s="3">
        <f t="shared" ref="J47:J57" si="18">SUM(2*D47+E47)</f>
        <v>30</v>
      </c>
      <c r="L47" s="1">
        <v>10</v>
      </c>
      <c r="M47" s="3" t="s">
        <v>53</v>
      </c>
      <c r="N47" s="23">
        <v>18</v>
      </c>
      <c r="O47" s="23">
        <v>0</v>
      </c>
      <c r="P47" s="23">
        <v>2</v>
      </c>
      <c r="Q47" s="23">
        <v>16</v>
      </c>
      <c r="R47" s="23">
        <v>14</v>
      </c>
      <c r="S47" s="1" t="s">
        <v>13</v>
      </c>
      <c r="T47" s="23">
        <v>82</v>
      </c>
      <c r="U47" s="3">
        <f t="shared" si="16"/>
        <v>2</v>
      </c>
    </row>
    <row r="48" spans="1:21" ht="11.25" customHeight="1" x14ac:dyDescent="0.25">
      <c r="A48" s="1">
        <v>2</v>
      </c>
      <c r="B48" s="3" t="s">
        <v>160</v>
      </c>
      <c r="C48" s="23">
        <v>18</v>
      </c>
      <c r="D48" s="23">
        <v>12</v>
      </c>
      <c r="E48" s="23">
        <v>3</v>
      </c>
      <c r="F48" s="23">
        <v>3</v>
      </c>
      <c r="G48" s="23">
        <v>37</v>
      </c>
      <c r="H48" s="1" t="s">
        <v>13</v>
      </c>
      <c r="I48" s="23">
        <v>18</v>
      </c>
      <c r="J48" s="3">
        <f t="shared" si="18"/>
        <v>27</v>
      </c>
      <c r="L48" s="1"/>
      <c r="M48" s="3"/>
      <c r="N48" s="23">
        <f>SUM(N38:N47)</f>
        <v>180</v>
      </c>
      <c r="O48" s="23">
        <f t="shared" ref="O48:R48" si="19">SUM(O38:O47)</f>
        <v>76</v>
      </c>
      <c r="P48" s="23">
        <f t="shared" si="19"/>
        <v>28</v>
      </c>
      <c r="Q48" s="23">
        <f t="shared" si="19"/>
        <v>76</v>
      </c>
      <c r="R48" s="23">
        <f t="shared" si="19"/>
        <v>395</v>
      </c>
      <c r="S48" s="1" t="s">
        <v>13</v>
      </c>
      <c r="T48" s="23">
        <f t="shared" ref="T48" si="20">SUM(T38:T47)</f>
        <v>395</v>
      </c>
      <c r="U48" s="3">
        <f t="shared" si="16"/>
        <v>180</v>
      </c>
    </row>
    <row r="49" spans="1:21" ht="11.25" customHeight="1" x14ac:dyDescent="0.25">
      <c r="A49" s="1">
        <v>3</v>
      </c>
      <c r="B49" s="24" t="s">
        <v>21</v>
      </c>
      <c r="C49" s="23">
        <v>18</v>
      </c>
      <c r="D49" s="23">
        <v>12</v>
      </c>
      <c r="E49" s="23">
        <v>2</v>
      </c>
      <c r="F49" s="23">
        <v>4</v>
      </c>
      <c r="G49" s="23">
        <v>33</v>
      </c>
      <c r="H49" s="1" t="s">
        <v>13</v>
      </c>
      <c r="I49" s="23">
        <v>18</v>
      </c>
      <c r="J49" s="3">
        <f t="shared" si="18"/>
        <v>26</v>
      </c>
      <c r="L49" s="1"/>
      <c r="M49" s="21" t="s">
        <v>54</v>
      </c>
      <c r="N49" s="23"/>
      <c r="O49" s="23"/>
      <c r="P49" s="23"/>
      <c r="Q49" s="23"/>
      <c r="R49" s="23"/>
      <c r="S49" s="1"/>
      <c r="T49" s="23"/>
      <c r="U49" s="3"/>
    </row>
    <row r="50" spans="1:21" ht="11.25" customHeight="1" x14ac:dyDescent="0.2">
      <c r="A50" s="1">
        <v>4</v>
      </c>
      <c r="B50" s="3" t="s">
        <v>175</v>
      </c>
      <c r="C50" s="23">
        <v>18</v>
      </c>
      <c r="D50" s="23">
        <v>8</v>
      </c>
      <c r="E50" s="23">
        <v>4</v>
      </c>
      <c r="F50" s="23">
        <v>6</v>
      </c>
      <c r="G50" s="23">
        <v>28</v>
      </c>
      <c r="H50" s="1" t="s">
        <v>13</v>
      </c>
      <c r="I50" s="23">
        <v>26</v>
      </c>
      <c r="J50" s="3">
        <f t="shared" si="18"/>
        <v>20</v>
      </c>
      <c r="L50" s="1">
        <v>1</v>
      </c>
      <c r="M50" s="25" t="s">
        <v>48</v>
      </c>
      <c r="N50" s="6">
        <v>18</v>
      </c>
      <c r="O50" s="6">
        <v>12</v>
      </c>
      <c r="P50" s="6">
        <v>5</v>
      </c>
      <c r="Q50" s="6">
        <v>1</v>
      </c>
      <c r="R50" s="6">
        <v>54</v>
      </c>
      <c r="S50" s="4" t="s">
        <v>13</v>
      </c>
      <c r="T50" s="6">
        <v>17</v>
      </c>
      <c r="U50" s="7">
        <f t="shared" ref="U50:U59" si="21">SUM(2*O50+P50)</f>
        <v>29</v>
      </c>
    </row>
    <row r="51" spans="1:21" ht="11.25" customHeight="1" x14ac:dyDescent="0.2">
      <c r="A51" s="1">
        <v>5</v>
      </c>
      <c r="B51" s="3" t="s">
        <v>16</v>
      </c>
      <c r="C51" s="23">
        <v>18</v>
      </c>
      <c r="D51" s="23">
        <v>6</v>
      </c>
      <c r="E51" s="23">
        <v>5</v>
      </c>
      <c r="F51" s="23">
        <v>7</v>
      </c>
      <c r="G51" s="23">
        <v>22</v>
      </c>
      <c r="H51" s="1" t="s">
        <v>13</v>
      </c>
      <c r="I51" s="23">
        <v>23</v>
      </c>
      <c r="J51" s="3">
        <f t="shared" si="18"/>
        <v>17</v>
      </c>
      <c r="L51" s="1">
        <v>2</v>
      </c>
      <c r="M51" s="25" t="s">
        <v>55</v>
      </c>
      <c r="N51" s="6">
        <v>18</v>
      </c>
      <c r="O51" s="6">
        <v>12</v>
      </c>
      <c r="P51" s="6">
        <v>3</v>
      </c>
      <c r="Q51" s="6">
        <v>3</v>
      </c>
      <c r="R51" s="6">
        <v>51</v>
      </c>
      <c r="S51" s="4" t="s">
        <v>13</v>
      </c>
      <c r="T51" s="6">
        <v>16</v>
      </c>
      <c r="U51" s="18">
        <f t="shared" si="21"/>
        <v>27</v>
      </c>
    </row>
    <row r="52" spans="1:21" ht="11.25" customHeight="1" x14ac:dyDescent="0.2">
      <c r="A52" s="1">
        <v>6</v>
      </c>
      <c r="B52" s="3" t="s">
        <v>35</v>
      </c>
      <c r="C52" s="23">
        <v>18</v>
      </c>
      <c r="D52" s="23">
        <v>5</v>
      </c>
      <c r="E52" s="23">
        <v>5</v>
      </c>
      <c r="F52" s="23">
        <v>8</v>
      </c>
      <c r="G52" s="23">
        <v>21</v>
      </c>
      <c r="H52" s="1" t="s">
        <v>13</v>
      </c>
      <c r="I52" s="23">
        <v>25</v>
      </c>
      <c r="J52" s="3">
        <f t="shared" si="18"/>
        <v>15</v>
      </c>
      <c r="L52" s="1">
        <v>3</v>
      </c>
      <c r="M52" s="25" t="s">
        <v>23</v>
      </c>
      <c r="N52" s="6">
        <v>18</v>
      </c>
      <c r="O52" s="6">
        <v>12</v>
      </c>
      <c r="P52" s="6">
        <v>1</v>
      </c>
      <c r="Q52" s="6">
        <v>5</v>
      </c>
      <c r="R52" s="6">
        <v>51</v>
      </c>
      <c r="S52" s="4" t="s">
        <v>13</v>
      </c>
      <c r="T52" s="6">
        <v>34</v>
      </c>
      <c r="U52" s="18">
        <f t="shared" si="21"/>
        <v>25</v>
      </c>
    </row>
    <row r="53" spans="1:21" ht="11.25" customHeight="1" x14ac:dyDescent="0.2">
      <c r="A53" s="1">
        <v>7</v>
      </c>
      <c r="B53" s="3" t="s">
        <v>23</v>
      </c>
      <c r="C53" s="23">
        <v>18</v>
      </c>
      <c r="D53" s="23">
        <v>4</v>
      </c>
      <c r="E53" s="23">
        <v>6</v>
      </c>
      <c r="F53" s="23">
        <v>8</v>
      </c>
      <c r="G53" s="23">
        <v>32</v>
      </c>
      <c r="H53" s="1" t="s">
        <v>13</v>
      </c>
      <c r="I53" s="23">
        <v>38</v>
      </c>
      <c r="J53" s="3">
        <f t="shared" si="18"/>
        <v>14</v>
      </c>
      <c r="L53" s="1">
        <v>4</v>
      </c>
      <c r="M53" s="25" t="s">
        <v>41</v>
      </c>
      <c r="N53" s="6">
        <v>18</v>
      </c>
      <c r="O53" s="6">
        <v>9</v>
      </c>
      <c r="P53" s="6">
        <v>6</v>
      </c>
      <c r="Q53" s="6">
        <v>3</v>
      </c>
      <c r="R53" s="6">
        <v>45</v>
      </c>
      <c r="S53" s="4" t="s">
        <v>13</v>
      </c>
      <c r="T53" s="6">
        <v>22</v>
      </c>
      <c r="U53" s="18">
        <f t="shared" si="21"/>
        <v>24</v>
      </c>
    </row>
    <row r="54" spans="1:21" ht="11.25" customHeight="1" x14ac:dyDescent="0.2">
      <c r="A54" s="1">
        <v>8</v>
      </c>
      <c r="B54" s="3" t="s">
        <v>17</v>
      </c>
      <c r="C54" s="23">
        <v>18</v>
      </c>
      <c r="D54" s="23">
        <v>4</v>
      </c>
      <c r="E54" s="23">
        <v>4</v>
      </c>
      <c r="F54" s="23">
        <v>10</v>
      </c>
      <c r="G54" s="23">
        <v>25</v>
      </c>
      <c r="H54" s="1" t="s">
        <v>13</v>
      </c>
      <c r="I54" s="23">
        <v>36</v>
      </c>
      <c r="J54" s="3">
        <f t="shared" si="18"/>
        <v>12</v>
      </c>
      <c r="L54" s="1">
        <v>5</v>
      </c>
      <c r="M54" s="25" t="s">
        <v>176</v>
      </c>
      <c r="N54" s="6">
        <v>18</v>
      </c>
      <c r="O54" s="6">
        <v>4</v>
      </c>
      <c r="P54" s="6">
        <v>9</v>
      </c>
      <c r="Q54" s="6">
        <v>5</v>
      </c>
      <c r="R54" s="6">
        <v>28</v>
      </c>
      <c r="S54" s="4" t="s">
        <v>13</v>
      </c>
      <c r="T54" s="6">
        <v>31</v>
      </c>
      <c r="U54" s="18">
        <f t="shared" si="21"/>
        <v>17</v>
      </c>
    </row>
    <row r="55" spans="1:21" ht="11.25" customHeight="1" x14ac:dyDescent="0.2">
      <c r="A55" s="1">
        <v>9</v>
      </c>
      <c r="B55" s="3" t="s">
        <v>176</v>
      </c>
      <c r="C55" s="23">
        <v>18</v>
      </c>
      <c r="D55" s="23">
        <v>2</v>
      </c>
      <c r="E55" s="23">
        <v>6</v>
      </c>
      <c r="F55" s="23">
        <v>10</v>
      </c>
      <c r="G55" s="23">
        <v>12</v>
      </c>
      <c r="H55" s="1" t="s">
        <v>13</v>
      </c>
      <c r="I55" s="23">
        <v>29</v>
      </c>
      <c r="J55" s="3">
        <f t="shared" si="18"/>
        <v>10</v>
      </c>
      <c r="L55" s="1">
        <v>6</v>
      </c>
      <c r="M55" s="25" t="s">
        <v>56</v>
      </c>
      <c r="N55" s="6">
        <v>18</v>
      </c>
      <c r="O55" s="6">
        <v>6</v>
      </c>
      <c r="P55" s="6">
        <v>4</v>
      </c>
      <c r="Q55" s="6">
        <v>8</v>
      </c>
      <c r="R55" s="6">
        <v>27</v>
      </c>
      <c r="S55" s="4" t="s">
        <v>13</v>
      </c>
      <c r="T55" s="6">
        <v>36</v>
      </c>
      <c r="U55" s="7">
        <f t="shared" si="21"/>
        <v>16</v>
      </c>
    </row>
    <row r="56" spans="1:21" ht="11.25" customHeight="1" x14ac:dyDescent="0.2">
      <c r="A56" s="1">
        <v>10</v>
      </c>
      <c r="B56" s="3" t="s">
        <v>31</v>
      </c>
      <c r="C56" s="23">
        <v>18</v>
      </c>
      <c r="D56" s="23">
        <v>3</v>
      </c>
      <c r="E56" s="23">
        <v>3</v>
      </c>
      <c r="F56" s="23">
        <v>12</v>
      </c>
      <c r="G56" s="23">
        <v>18</v>
      </c>
      <c r="H56" s="1" t="s">
        <v>13</v>
      </c>
      <c r="I56" s="23">
        <v>42</v>
      </c>
      <c r="J56" s="3">
        <f t="shared" si="18"/>
        <v>9</v>
      </c>
      <c r="L56" s="1">
        <v>7</v>
      </c>
      <c r="M56" s="25" t="s">
        <v>1</v>
      </c>
      <c r="N56" s="6">
        <v>18</v>
      </c>
      <c r="O56" s="6">
        <v>4</v>
      </c>
      <c r="P56" s="6">
        <v>5</v>
      </c>
      <c r="Q56" s="6">
        <v>9</v>
      </c>
      <c r="R56" s="6">
        <v>23</v>
      </c>
      <c r="S56" s="4" t="s">
        <v>13</v>
      </c>
      <c r="T56" s="6">
        <v>31</v>
      </c>
      <c r="U56" s="7">
        <f t="shared" si="21"/>
        <v>13</v>
      </c>
    </row>
    <row r="57" spans="1:21" ht="11.25" customHeight="1" x14ac:dyDescent="0.2">
      <c r="C57" s="23">
        <f>SUM(C47:C56)</f>
        <v>180</v>
      </c>
      <c r="D57" s="23">
        <f t="shared" ref="D57:G57" si="22">SUM(D47:D56)</f>
        <v>70</v>
      </c>
      <c r="E57" s="23">
        <f t="shared" si="22"/>
        <v>40</v>
      </c>
      <c r="F57" s="23">
        <f t="shared" si="22"/>
        <v>70</v>
      </c>
      <c r="G57" s="23">
        <f t="shared" si="22"/>
        <v>266</v>
      </c>
      <c r="H57" s="1" t="s">
        <v>13</v>
      </c>
      <c r="I57" s="23">
        <f t="shared" ref="I57" si="23">SUM(I47:I56)</f>
        <v>266</v>
      </c>
      <c r="J57" s="3">
        <f t="shared" si="18"/>
        <v>180</v>
      </c>
      <c r="L57" s="1">
        <v>8</v>
      </c>
      <c r="M57" s="25" t="s">
        <v>16</v>
      </c>
      <c r="N57" s="6">
        <v>18</v>
      </c>
      <c r="O57" s="6">
        <v>3</v>
      </c>
      <c r="P57" s="6">
        <v>4</v>
      </c>
      <c r="Q57" s="6">
        <v>11</v>
      </c>
      <c r="R57" s="6">
        <v>19</v>
      </c>
      <c r="S57" s="4" t="s">
        <v>13</v>
      </c>
      <c r="T57" s="6">
        <v>46</v>
      </c>
      <c r="U57" s="7">
        <f t="shared" si="21"/>
        <v>10</v>
      </c>
    </row>
    <row r="58" spans="1:21" ht="11.25" customHeight="1" x14ac:dyDescent="0.2">
      <c r="B58" s="21" t="s">
        <v>38</v>
      </c>
      <c r="C58" s="23"/>
      <c r="D58" s="23"/>
      <c r="E58" s="23"/>
      <c r="F58" s="23"/>
      <c r="G58" s="23"/>
      <c r="H58" s="1"/>
      <c r="I58" s="23"/>
      <c r="J58" s="3"/>
      <c r="L58" s="1">
        <v>9</v>
      </c>
      <c r="M58" s="24" t="s">
        <v>21</v>
      </c>
      <c r="N58" s="6">
        <v>18</v>
      </c>
      <c r="O58" s="6">
        <v>3</v>
      </c>
      <c r="P58" s="6">
        <v>4</v>
      </c>
      <c r="Q58" s="6">
        <v>11</v>
      </c>
      <c r="R58" s="6">
        <v>29</v>
      </c>
      <c r="S58" s="4" t="s">
        <v>13</v>
      </c>
      <c r="T58" s="6">
        <v>61</v>
      </c>
      <c r="U58" s="7">
        <f t="shared" si="21"/>
        <v>10</v>
      </c>
    </row>
    <row r="59" spans="1:21" ht="11.25" customHeight="1" x14ac:dyDescent="0.2">
      <c r="A59" s="1">
        <v>1</v>
      </c>
      <c r="B59" s="3" t="s">
        <v>181</v>
      </c>
      <c r="C59" s="6">
        <v>18</v>
      </c>
      <c r="D59" s="6">
        <v>14</v>
      </c>
      <c r="E59" s="6">
        <v>2</v>
      </c>
      <c r="F59" s="6">
        <v>2</v>
      </c>
      <c r="G59" s="6">
        <v>65</v>
      </c>
      <c r="H59" s="4" t="s">
        <v>13</v>
      </c>
      <c r="I59" s="6">
        <v>15</v>
      </c>
      <c r="J59" s="7">
        <f t="shared" ref="J59:J68" si="24">SUM(2*D59+E59)</f>
        <v>30</v>
      </c>
      <c r="L59" s="1">
        <v>10</v>
      </c>
      <c r="M59" s="25" t="s">
        <v>57</v>
      </c>
      <c r="N59" s="6">
        <v>18</v>
      </c>
      <c r="O59" s="6">
        <v>2</v>
      </c>
      <c r="P59" s="6">
        <v>5</v>
      </c>
      <c r="Q59" s="6">
        <v>11</v>
      </c>
      <c r="R59" s="6">
        <v>25</v>
      </c>
      <c r="S59" s="4" t="s">
        <v>13</v>
      </c>
      <c r="T59" s="6">
        <v>58</v>
      </c>
      <c r="U59" s="7">
        <f t="shared" si="21"/>
        <v>9</v>
      </c>
    </row>
    <row r="60" spans="1:21" ht="11.25" customHeight="1" x14ac:dyDescent="0.2">
      <c r="A60" s="1">
        <v>2</v>
      </c>
      <c r="B60" s="3" t="s">
        <v>160</v>
      </c>
      <c r="C60" s="6">
        <v>18</v>
      </c>
      <c r="D60" s="6">
        <v>12</v>
      </c>
      <c r="E60" s="6">
        <v>2</v>
      </c>
      <c r="F60" s="6">
        <v>4</v>
      </c>
      <c r="G60" s="6">
        <v>55</v>
      </c>
      <c r="H60" s="4" t="s">
        <v>13</v>
      </c>
      <c r="I60" s="6">
        <v>26</v>
      </c>
      <c r="J60" s="7">
        <f t="shared" si="24"/>
        <v>26</v>
      </c>
      <c r="L60" s="1"/>
      <c r="M60" s="25"/>
      <c r="N60" s="6">
        <f>SUM(N50:N59)</f>
        <v>180</v>
      </c>
      <c r="O60" s="6">
        <f>SUM(O50:O59)</f>
        <v>67</v>
      </c>
      <c r="P60" s="6">
        <f>SUM(P50:P59)</f>
        <v>46</v>
      </c>
      <c r="Q60" s="6">
        <f>SUM(Q50:Q59)</f>
        <v>67</v>
      </c>
      <c r="R60" s="6">
        <f>SUM(R50:R59)</f>
        <v>352</v>
      </c>
      <c r="S60" s="4" t="s">
        <v>13</v>
      </c>
      <c r="T60" s="6">
        <f>SUM(T50:T59)</f>
        <v>352</v>
      </c>
      <c r="U60" s="7">
        <f t="shared" ref="U60" si="25">SUM(2*O60+P60)</f>
        <v>180</v>
      </c>
    </row>
    <row r="61" spans="1:21" ht="11.25" customHeight="1" x14ac:dyDescent="0.2">
      <c r="A61" s="1">
        <v>3</v>
      </c>
      <c r="B61" s="3" t="s">
        <v>16</v>
      </c>
      <c r="C61" s="6">
        <v>18</v>
      </c>
      <c r="D61" s="6">
        <v>12</v>
      </c>
      <c r="E61" s="6">
        <v>2</v>
      </c>
      <c r="F61" s="6">
        <v>4</v>
      </c>
      <c r="G61" s="6">
        <v>39</v>
      </c>
      <c r="H61" s="4" t="s">
        <v>13</v>
      </c>
      <c r="I61" s="6">
        <v>14</v>
      </c>
      <c r="J61" s="7">
        <f t="shared" si="24"/>
        <v>26</v>
      </c>
      <c r="L61" s="1"/>
      <c r="M61" s="26" t="s">
        <v>58</v>
      </c>
      <c r="N61" s="23"/>
      <c r="O61" s="23"/>
      <c r="P61" s="23"/>
      <c r="Q61" s="23"/>
      <c r="R61" s="23"/>
      <c r="S61" s="1"/>
      <c r="T61" s="23"/>
      <c r="U61" s="3"/>
    </row>
    <row r="62" spans="1:21" ht="11.25" customHeight="1" x14ac:dyDescent="0.2">
      <c r="A62" s="1">
        <v>4</v>
      </c>
      <c r="B62" s="3" t="s">
        <v>17</v>
      </c>
      <c r="C62" s="6">
        <v>18</v>
      </c>
      <c r="D62" s="6">
        <v>10</v>
      </c>
      <c r="E62" s="6">
        <v>0</v>
      </c>
      <c r="F62" s="6">
        <v>8</v>
      </c>
      <c r="G62" s="6">
        <v>58</v>
      </c>
      <c r="H62" s="4" t="s">
        <v>13</v>
      </c>
      <c r="I62" s="6">
        <v>34</v>
      </c>
      <c r="J62" s="7">
        <f t="shared" si="24"/>
        <v>20</v>
      </c>
      <c r="L62" s="1">
        <v>1</v>
      </c>
      <c r="M62" s="25" t="s">
        <v>57</v>
      </c>
      <c r="N62" s="23">
        <v>16</v>
      </c>
      <c r="O62" s="23">
        <v>15</v>
      </c>
      <c r="P62" s="23">
        <v>1</v>
      </c>
      <c r="Q62" s="23">
        <v>0</v>
      </c>
      <c r="R62" s="23">
        <v>87</v>
      </c>
      <c r="S62" s="1" t="s">
        <v>13</v>
      </c>
      <c r="T62" s="23">
        <v>19</v>
      </c>
      <c r="U62" s="3">
        <f t="shared" ref="U62:U71" si="26">SUM(2*O62+P62)</f>
        <v>31</v>
      </c>
    </row>
    <row r="63" spans="1:21" ht="11.25" customHeight="1" x14ac:dyDescent="0.2">
      <c r="A63" s="1">
        <v>5</v>
      </c>
      <c r="B63" s="3" t="s">
        <v>175</v>
      </c>
      <c r="C63" s="6">
        <v>18</v>
      </c>
      <c r="D63" s="6">
        <v>8</v>
      </c>
      <c r="E63" s="6">
        <v>2</v>
      </c>
      <c r="F63" s="6">
        <v>8</v>
      </c>
      <c r="G63" s="6">
        <v>34</v>
      </c>
      <c r="H63" s="4" t="s">
        <v>13</v>
      </c>
      <c r="I63" s="6">
        <v>40</v>
      </c>
      <c r="J63" s="7">
        <f t="shared" si="24"/>
        <v>18</v>
      </c>
      <c r="L63" s="1">
        <v>2</v>
      </c>
      <c r="M63" s="24" t="s">
        <v>21</v>
      </c>
      <c r="N63" s="23">
        <v>16</v>
      </c>
      <c r="O63" s="23">
        <v>10</v>
      </c>
      <c r="P63" s="23">
        <v>2</v>
      </c>
      <c r="Q63" s="23">
        <v>4</v>
      </c>
      <c r="R63" s="23">
        <v>54</v>
      </c>
      <c r="S63" s="1" t="s">
        <v>13</v>
      </c>
      <c r="T63" s="23">
        <v>30</v>
      </c>
      <c r="U63" s="3">
        <f t="shared" si="26"/>
        <v>22</v>
      </c>
    </row>
    <row r="64" spans="1:21" ht="11.25" customHeight="1" x14ac:dyDescent="0.2">
      <c r="A64" s="1">
        <v>6</v>
      </c>
      <c r="B64" s="24" t="s">
        <v>21</v>
      </c>
      <c r="C64" s="6">
        <v>18</v>
      </c>
      <c r="D64" s="6">
        <v>7</v>
      </c>
      <c r="E64" s="6">
        <v>4</v>
      </c>
      <c r="F64" s="6">
        <v>7</v>
      </c>
      <c r="G64" s="6">
        <v>24</v>
      </c>
      <c r="H64" s="4" t="s">
        <v>13</v>
      </c>
      <c r="I64" s="6">
        <v>33</v>
      </c>
      <c r="J64" s="7">
        <f t="shared" si="24"/>
        <v>18</v>
      </c>
      <c r="L64" s="1">
        <v>3</v>
      </c>
      <c r="M64" s="25" t="s">
        <v>59</v>
      </c>
      <c r="N64" s="23">
        <v>16</v>
      </c>
      <c r="O64" s="23">
        <v>8</v>
      </c>
      <c r="P64" s="23">
        <v>2</v>
      </c>
      <c r="Q64" s="23">
        <v>6</v>
      </c>
      <c r="R64" s="23">
        <v>46</v>
      </c>
      <c r="S64" s="1" t="s">
        <v>13</v>
      </c>
      <c r="T64" s="23">
        <v>38</v>
      </c>
      <c r="U64" s="3">
        <f t="shared" si="26"/>
        <v>18</v>
      </c>
    </row>
    <row r="65" spans="1:21" ht="11.25" customHeight="1" x14ac:dyDescent="0.2">
      <c r="A65" s="1">
        <v>7</v>
      </c>
      <c r="B65" s="3" t="s">
        <v>23</v>
      </c>
      <c r="C65" s="6">
        <v>18</v>
      </c>
      <c r="D65" s="6">
        <v>6</v>
      </c>
      <c r="E65" s="6">
        <v>2</v>
      </c>
      <c r="F65" s="6">
        <v>10</v>
      </c>
      <c r="G65" s="6">
        <v>34</v>
      </c>
      <c r="H65" s="4" t="s">
        <v>13</v>
      </c>
      <c r="I65" s="6">
        <v>37</v>
      </c>
      <c r="J65" s="7">
        <f t="shared" si="24"/>
        <v>14</v>
      </c>
      <c r="L65" s="1">
        <v>4</v>
      </c>
      <c r="M65" s="3" t="s">
        <v>60</v>
      </c>
      <c r="N65" s="23">
        <v>16</v>
      </c>
      <c r="O65" s="23">
        <v>7</v>
      </c>
      <c r="P65" s="23">
        <v>2</v>
      </c>
      <c r="Q65" s="23">
        <v>7</v>
      </c>
      <c r="R65" s="23">
        <v>52</v>
      </c>
      <c r="S65" s="1" t="s">
        <v>13</v>
      </c>
      <c r="T65" s="23">
        <v>32</v>
      </c>
      <c r="U65" s="3">
        <f t="shared" si="26"/>
        <v>16</v>
      </c>
    </row>
    <row r="66" spans="1:21" ht="11.25" customHeight="1" x14ac:dyDescent="0.2">
      <c r="A66" s="1">
        <v>8</v>
      </c>
      <c r="B66" s="3" t="s">
        <v>19</v>
      </c>
      <c r="C66" s="6">
        <v>18</v>
      </c>
      <c r="D66" s="6">
        <v>5</v>
      </c>
      <c r="E66" s="6">
        <v>4</v>
      </c>
      <c r="F66" s="6">
        <v>9</v>
      </c>
      <c r="G66" s="6">
        <v>27</v>
      </c>
      <c r="H66" s="4" t="s">
        <v>13</v>
      </c>
      <c r="I66" s="6">
        <v>43</v>
      </c>
      <c r="J66" s="7">
        <f t="shared" si="24"/>
        <v>14</v>
      </c>
      <c r="L66" s="1">
        <v>5</v>
      </c>
      <c r="M66" s="3" t="s">
        <v>42</v>
      </c>
      <c r="N66" s="23">
        <v>16</v>
      </c>
      <c r="O66" s="23">
        <v>7</v>
      </c>
      <c r="P66" s="23">
        <v>2</v>
      </c>
      <c r="Q66" s="23">
        <v>7</v>
      </c>
      <c r="R66" s="23">
        <v>42</v>
      </c>
      <c r="S66" s="1" t="s">
        <v>13</v>
      </c>
      <c r="T66" s="23">
        <v>38</v>
      </c>
      <c r="U66" s="3">
        <f t="shared" si="26"/>
        <v>16</v>
      </c>
    </row>
    <row r="67" spans="1:21" ht="11.25" customHeight="1" x14ac:dyDescent="0.2">
      <c r="A67" s="1">
        <v>9</v>
      </c>
      <c r="B67" s="3" t="s">
        <v>39</v>
      </c>
      <c r="C67" s="6">
        <v>18</v>
      </c>
      <c r="D67" s="6">
        <v>3</v>
      </c>
      <c r="E67" s="6">
        <v>3</v>
      </c>
      <c r="F67" s="6">
        <v>12</v>
      </c>
      <c r="G67" s="6">
        <v>22</v>
      </c>
      <c r="H67" s="4" t="s">
        <v>13</v>
      </c>
      <c r="I67" s="6">
        <v>58</v>
      </c>
      <c r="J67" s="7">
        <f t="shared" si="24"/>
        <v>9</v>
      </c>
      <c r="L67" s="1">
        <v>6</v>
      </c>
      <c r="M67" s="3" t="s">
        <v>27</v>
      </c>
      <c r="N67" s="23">
        <v>16</v>
      </c>
      <c r="O67" s="23">
        <v>6</v>
      </c>
      <c r="P67" s="23">
        <v>3</v>
      </c>
      <c r="Q67" s="23">
        <v>7</v>
      </c>
      <c r="R67" s="23">
        <v>42</v>
      </c>
      <c r="S67" s="1" t="s">
        <v>13</v>
      </c>
      <c r="T67" s="23">
        <v>51</v>
      </c>
      <c r="U67" s="3">
        <f t="shared" si="26"/>
        <v>15</v>
      </c>
    </row>
    <row r="68" spans="1:21" ht="11.25" customHeight="1" x14ac:dyDescent="0.2">
      <c r="A68" s="1">
        <v>10</v>
      </c>
      <c r="B68" s="3" t="s">
        <v>35</v>
      </c>
      <c r="C68" s="6">
        <v>18</v>
      </c>
      <c r="D68" s="6">
        <v>2</v>
      </c>
      <c r="E68" s="6">
        <v>1</v>
      </c>
      <c r="F68" s="6">
        <v>15</v>
      </c>
      <c r="G68" s="6">
        <v>12</v>
      </c>
      <c r="H68" s="4" t="s">
        <v>13</v>
      </c>
      <c r="I68" s="6">
        <v>70</v>
      </c>
      <c r="J68" s="7">
        <f t="shared" si="24"/>
        <v>5</v>
      </c>
      <c r="L68" s="1">
        <v>7</v>
      </c>
      <c r="M68" s="3" t="s">
        <v>61</v>
      </c>
      <c r="N68" s="23">
        <v>16</v>
      </c>
      <c r="O68" s="23">
        <v>4</v>
      </c>
      <c r="P68" s="23">
        <v>1</v>
      </c>
      <c r="Q68" s="23">
        <v>11</v>
      </c>
      <c r="R68" s="23">
        <v>25</v>
      </c>
      <c r="S68" s="1" t="s">
        <v>13</v>
      </c>
      <c r="T68" s="23">
        <v>59</v>
      </c>
      <c r="U68" s="3">
        <f t="shared" si="26"/>
        <v>9</v>
      </c>
    </row>
    <row r="69" spans="1:21" ht="11.25" customHeight="1" x14ac:dyDescent="0.2">
      <c r="C69" s="6">
        <f>SUM(C59:C68)</f>
        <v>180</v>
      </c>
      <c r="D69" s="6">
        <f>SUM(D59:D68)</f>
        <v>79</v>
      </c>
      <c r="E69" s="6">
        <f>SUM(E59:E68)</f>
        <v>22</v>
      </c>
      <c r="F69" s="6">
        <f>SUM(F59:F68)</f>
        <v>79</v>
      </c>
      <c r="G69" s="6">
        <f>SUM(G59:G68)</f>
        <v>370</v>
      </c>
      <c r="H69" s="4" t="s">
        <v>13</v>
      </c>
      <c r="I69" s="6">
        <f>SUM(I59:I68)</f>
        <v>370</v>
      </c>
      <c r="J69" s="7">
        <f t="shared" ref="J69" si="27">SUM(2*D69+E69)</f>
        <v>180</v>
      </c>
      <c r="L69" s="1">
        <v>8</v>
      </c>
      <c r="M69" s="3" t="s">
        <v>32</v>
      </c>
      <c r="N69" s="23">
        <v>16</v>
      </c>
      <c r="O69" s="23">
        <v>4</v>
      </c>
      <c r="P69" s="23">
        <v>1</v>
      </c>
      <c r="Q69" s="23">
        <v>11</v>
      </c>
      <c r="R69" s="23">
        <v>17</v>
      </c>
      <c r="S69" s="1" t="s">
        <v>13</v>
      </c>
      <c r="T69" s="23">
        <v>53</v>
      </c>
      <c r="U69" s="3">
        <f t="shared" si="26"/>
        <v>9</v>
      </c>
    </row>
    <row r="70" spans="1:21" ht="11.25" customHeight="1" x14ac:dyDescent="0.25">
      <c r="L70" s="1">
        <v>9</v>
      </c>
      <c r="M70" s="3" t="s">
        <v>62</v>
      </c>
      <c r="N70" s="23">
        <v>16</v>
      </c>
      <c r="O70" s="23">
        <v>4</v>
      </c>
      <c r="P70" s="23">
        <v>0</v>
      </c>
      <c r="Q70" s="23">
        <v>12</v>
      </c>
      <c r="R70" s="23">
        <v>22</v>
      </c>
      <c r="S70" s="1" t="s">
        <v>13</v>
      </c>
      <c r="T70" s="23">
        <v>67</v>
      </c>
      <c r="U70" s="3">
        <f t="shared" si="26"/>
        <v>8</v>
      </c>
    </row>
    <row r="71" spans="1:21" ht="11.25" customHeight="1" x14ac:dyDescent="0.25">
      <c r="L71" s="1"/>
      <c r="M71" s="3"/>
      <c r="N71" s="23">
        <f>SUM(N62:N70)</f>
        <v>144</v>
      </c>
      <c r="O71" s="23">
        <f t="shared" ref="O71:R71" si="28">SUM(O62:O70)</f>
        <v>65</v>
      </c>
      <c r="P71" s="23">
        <f t="shared" si="28"/>
        <v>14</v>
      </c>
      <c r="Q71" s="23">
        <f t="shared" si="28"/>
        <v>65</v>
      </c>
      <c r="R71" s="23">
        <f t="shared" si="28"/>
        <v>387</v>
      </c>
      <c r="S71" s="1" t="s">
        <v>13</v>
      </c>
      <c r="T71" s="23">
        <f t="shared" ref="T71" si="29">SUM(T62:T70)</f>
        <v>387</v>
      </c>
      <c r="U71" s="3">
        <f t="shared" si="26"/>
        <v>144</v>
      </c>
    </row>
    <row r="80" spans="1:21" ht="11.25" customHeight="1" x14ac:dyDescent="0.2">
      <c r="B80" s="21" t="s">
        <v>63</v>
      </c>
      <c r="C80" s="23"/>
      <c r="D80" s="23"/>
      <c r="E80" s="23"/>
      <c r="F80" s="23"/>
      <c r="G80" s="23"/>
      <c r="H80" s="1"/>
      <c r="I80" s="23"/>
      <c r="J80" s="3"/>
      <c r="L80" s="4"/>
      <c r="M80" s="5" t="s">
        <v>77</v>
      </c>
      <c r="N80" s="6"/>
      <c r="O80" s="6"/>
      <c r="P80" s="6"/>
      <c r="Q80" s="6"/>
      <c r="R80" s="6"/>
      <c r="S80" s="4"/>
      <c r="T80" s="6"/>
      <c r="U80" s="7"/>
    </row>
    <row r="81" spans="1:21" ht="11.25" customHeight="1" x14ac:dyDescent="0.2">
      <c r="A81" s="1">
        <v>1</v>
      </c>
      <c r="B81" s="24" t="s">
        <v>21</v>
      </c>
      <c r="C81" s="23">
        <v>14</v>
      </c>
      <c r="D81" s="23">
        <v>9</v>
      </c>
      <c r="E81" s="23">
        <v>3</v>
      </c>
      <c r="F81" s="23">
        <v>2</v>
      </c>
      <c r="G81" s="23">
        <v>40</v>
      </c>
      <c r="H81" s="1" t="s">
        <v>13</v>
      </c>
      <c r="I81" s="23">
        <v>25</v>
      </c>
      <c r="J81" s="3">
        <f t="shared" ref="J81:J89" si="30">SUM(2*D81+E81)</f>
        <v>21</v>
      </c>
      <c r="L81" s="4">
        <v>1</v>
      </c>
      <c r="M81" s="8" t="s">
        <v>78</v>
      </c>
      <c r="N81" s="6">
        <v>22</v>
      </c>
      <c r="O81" s="6">
        <v>17</v>
      </c>
      <c r="P81" s="6">
        <v>0</v>
      </c>
      <c r="Q81" s="6">
        <v>5</v>
      </c>
      <c r="R81" s="6">
        <v>108</v>
      </c>
      <c r="S81" s="4" t="s">
        <v>13</v>
      </c>
      <c r="T81" s="6">
        <v>52</v>
      </c>
      <c r="U81" s="7">
        <f t="shared" ref="U81:U93" si="31">SUM(3*O81+P81)</f>
        <v>51</v>
      </c>
    </row>
    <row r="82" spans="1:21" ht="11.25" customHeight="1" x14ac:dyDescent="0.2">
      <c r="A82" s="1">
        <v>2</v>
      </c>
      <c r="B82" s="25" t="s">
        <v>59</v>
      </c>
      <c r="C82" s="23">
        <v>14</v>
      </c>
      <c r="D82" s="23">
        <v>7</v>
      </c>
      <c r="E82" s="23">
        <v>5</v>
      </c>
      <c r="F82" s="23">
        <v>2</v>
      </c>
      <c r="G82" s="23">
        <v>49</v>
      </c>
      <c r="H82" s="1" t="s">
        <v>13</v>
      </c>
      <c r="I82" s="23">
        <v>14</v>
      </c>
      <c r="J82" s="3">
        <f t="shared" si="30"/>
        <v>19</v>
      </c>
      <c r="L82" s="4">
        <v>2</v>
      </c>
      <c r="M82" s="8" t="s">
        <v>76</v>
      </c>
      <c r="N82" s="6">
        <v>22</v>
      </c>
      <c r="O82" s="6">
        <v>15</v>
      </c>
      <c r="P82" s="6">
        <v>3</v>
      </c>
      <c r="Q82" s="6">
        <v>4</v>
      </c>
      <c r="R82" s="6">
        <v>62</v>
      </c>
      <c r="S82" s="4" t="s">
        <v>13</v>
      </c>
      <c r="T82" s="6">
        <v>28</v>
      </c>
      <c r="U82" s="7">
        <f t="shared" si="31"/>
        <v>48</v>
      </c>
    </row>
    <row r="83" spans="1:21" ht="11.25" customHeight="1" x14ac:dyDescent="0.2">
      <c r="A83" s="1">
        <v>3</v>
      </c>
      <c r="B83" s="25" t="s">
        <v>60</v>
      </c>
      <c r="C83" s="23">
        <v>14</v>
      </c>
      <c r="D83" s="23">
        <v>7</v>
      </c>
      <c r="E83" s="23">
        <v>4</v>
      </c>
      <c r="F83" s="23">
        <v>3</v>
      </c>
      <c r="G83" s="23">
        <v>54</v>
      </c>
      <c r="H83" s="1" t="s">
        <v>13</v>
      </c>
      <c r="I83" s="23">
        <v>16</v>
      </c>
      <c r="J83" s="3">
        <f t="shared" si="30"/>
        <v>18</v>
      </c>
      <c r="L83" s="4">
        <v>3</v>
      </c>
      <c r="M83" s="8" t="s">
        <v>79</v>
      </c>
      <c r="N83" s="6">
        <v>22</v>
      </c>
      <c r="O83" s="6">
        <v>12</v>
      </c>
      <c r="P83" s="6">
        <v>5</v>
      </c>
      <c r="Q83" s="6">
        <v>5</v>
      </c>
      <c r="R83" s="6">
        <v>85</v>
      </c>
      <c r="S83" s="4" t="s">
        <v>13</v>
      </c>
      <c r="T83" s="6">
        <v>35</v>
      </c>
      <c r="U83" s="7">
        <f t="shared" si="31"/>
        <v>41</v>
      </c>
    </row>
    <row r="84" spans="1:21" ht="11.25" customHeight="1" x14ac:dyDescent="0.2">
      <c r="A84" s="1">
        <v>4</v>
      </c>
      <c r="B84" s="25" t="s">
        <v>27</v>
      </c>
      <c r="C84" s="23">
        <v>14</v>
      </c>
      <c r="D84" s="23">
        <v>7</v>
      </c>
      <c r="E84" s="23">
        <v>3</v>
      </c>
      <c r="F84" s="23">
        <v>4</v>
      </c>
      <c r="G84" s="23">
        <v>41</v>
      </c>
      <c r="H84" s="1" t="s">
        <v>13</v>
      </c>
      <c r="I84" s="23">
        <v>28</v>
      </c>
      <c r="J84" s="3">
        <f t="shared" si="30"/>
        <v>17</v>
      </c>
      <c r="L84" s="4">
        <v>4</v>
      </c>
      <c r="M84" s="8" t="s">
        <v>73</v>
      </c>
      <c r="N84" s="6">
        <v>22</v>
      </c>
      <c r="O84" s="6">
        <v>12</v>
      </c>
      <c r="P84" s="6">
        <v>3</v>
      </c>
      <c r="Q84" s="6">
        <v>7</v>
      </c>
      <c r="R84" s="6">
        <v>52</v>
      </c>
      <c r="S84" s="4" t="s">
        <v>13</v>
      </c>
      <c r="T84" s="6">
        <v>46</v>
      </c>
      <c r="U84" s="7">
        <f t="shared" si="31"/>
        <v>39</v>
      </c>
    </row>
    <row r="85" spans="1:21" ht="11.25" customHeight="1" x14ac:dyDescent="0.2">
      <c r="A85" s="1">
        <v>5</v>
      </c>
      <c r="B85" s="25" t="s">
        <v>42</v>
      </c>
      <c r="C85" s="23">
        <v>14</v>
      </c>
      <c r="D85" s="23">
        <v>7</v>
      </c>
      <c r="E85" s="23">
        <v>2</v>
      </c>
      <c r="F85" s="23">
        <v>5</v>
      </c>
      <c r="G85" s="23">
        <v>40</v>
      </c>
      <c r="H85" s="1" t="s">
        <v>13</v>
      </c>
      <c r="I85" s="23">
        <v>31</v>
      </c>
      <c r="J85" s="3">
        <f t="shared" si="30"/>
        <v>16</v>
      </c>
      <c r="L85" s="4">
        <v>5</v>
      </c>
      <c r="M85" s="8" t="s">
        <v>3</v>
      </c>
      <c r="N85" s="6">
        <v>22</v>
      </c>
      <c r="O85" s="6">
        <v>11</v>
      </c>
      <c r="P85" s="6">
        <v>5</v>
      </c>
      <c r="Q85" s="6">
        <v>6</v>
      </c>
      <c r="R85" s="6">
        <v>56</v>
      </c>
      <c r="S85" s="4" t="s">
        <v>13</v>
      </c>
      <c r="T85" s="6">
        <v>38</v>
      </c>
      <c r="U85" s="7">
        <f t="shared" si="31"/>
        <v>38</v>
      </c>
    </row>
    <row r="86" spans="1:21" ht="11.25" customHeight="1" x14ac:dyDescent="0.2">
      <c r="A86" s="1">
        <v>6</v>
      </c>
      <c r="B86" s="25" t="s">
        <v>28</v>
      </c>
      <c r="C86" s="23">
        <v>14</v>
      </c>
      <c r="D86" s="23">
        <v>6</v>
      </c>
      <c r="E86" s="23">
        <v>2</v>
      </c>
      <c r="F86" s="23">
        <v>6</v>
      </c>
      <c r="G86" s="23">
        <v>37</v>
      </c>
      <c r="H86" s="1" t="s">
        <v>13</v>
      </c>
      <c r="I86" s="23">
        <v>41</v>
      </c>
      <c r="J86" s="3">
        <f t="shared" si="30"/>
        <v>14</v>
      </c>
      <c r="L86" s="4">
        <v>6</v>
      </c>
      <c r="M86" s="8" t="s">
        <v>62</v>
      </c>
      <c r="N86" s="6">
        <v>22</v>
      </c>
      <c r="O86" s="6">
        <v>10</v>
      </c>
      <c r="P86" s="6">
        <v>4</v>
      </c>
      <c r="Q86" s="6">
        <v>8</v>
      </c>
      <c r="R86" s="6">
        <v>47</v>
      </c>
      <c r="S86" s="4" t="s">
        <v>13</v>
      </c>
      <c r="T86" s="6">
        <v>44</v>
      </c>
      <c r="U86" s="7">
        <f t="shared" si="31"/>
        <v>34</v>
      </c>
    </row>
    <row r="87" spans="1:21" ht="11.25" customHeight="1" x14ac:dyDescent="0.2">
      <c r="A87" s="1">
        <v>7</v>
      </c>
      <c r="B87" s="25" t="s">
        <v>52</v>
      </c>
      <c r="C87" s="23">
        <v>14</v>
      </c>
      <c r="D87" s="23">
        <v>2</v>
      </c>
      <c r="E87" s="23">
        <v>1</v>
      </c>
      <c r="F87" s="23">
        <v>11</v>
      </c>
      <c r="G87" s="23">
        <v>16</v>
      </c>
      <c r="H87" s="1" t="s">
        <v>13</v>
      </c>
      <c r="I87" s="23">
        <v>60</v>
      </c>
      <c r="J87" s="3">
        <f t="shared" si="30"/>
        <v>5</v>
      </c>
      <c r="L87" s="4">
        <v>7</v>
      </c>
      <c r="M87" s="8" t="s">
        <v>0</v>
      </c>
      <c r="N87" s="6">
        <v>22</v>
      </c>
      <c r="O87" s="6">
        <v>9</v>
      </c>
      <c r="P87" s="6">
        <v>4</v>
      </c>
      <c r="Q87" s="6">
        <v>9</v>
      </c>
      <c r="R87" s="6">
        <v>69</v>
      </c>
      <c r="S87" s="4" t="s">
        <v>13</v>
      </c>
      <c r="T87" s="6">
        <v>61</v>
      </c>
      <c r="U87" s="7">
        <f t="shared" si="31"/>
        <v>31</v>
      </c>
    </row>
    <row r="88" spans="1:21" ht="11.25" customHeight="1" x14ac:dyDescent="0.2">
      <c r="A88" s="1">
        <v>8</v>
      </c>
      <c r="B88" s="25" t="s">
        <v>32</v>
      </c>
      <c r="C88" s="23">
        <v>14</v>
      </c>
      <c r="D88" s="23">
        <v>1</v>
      </c>
      <c r="E88" s="23">
        <v>0</v>
      </c>
      <c r="F88" s="23">
        <v>13</v>
      </c>
      <c r="G88" s="23">
        <v>9</v>
      </c>
      <c r="H88" s="1" t="s">
        <v>13</v>
      </c>
      <c r="I88" s="23">
        <v>71</v>
      </c>
      <c r="J88" s="3">
        <f t="shared" si="30"/>
        <v>2</v>
      </c>
      <c r="L88" s="4">
        <v>8</v>
      </c>
      <c r="M88" s="24" t="s">
        <v>21</v>
      </c>
      <c r="N88" s="6">
        <v>22</v>
      </c>
      <c r="O88" s="6">
        <v>8</v>
      </c>
      <c r="P88" s="6">
        <v>4</v>
      </c>
      <c r="Q88" s="6">
        <v>10</v>
      </c>
      <c r="R88" s="6">
        <v>42</v>
      </c>
      <c r="S88" s="4" t="s">
        <v>13</v>
      </c>
      <c r="T88" s="6">
        <v>51</v>
      </c>
      <c r="U88" s="7">
        <f t="shared" si="31"/>
        <v>28</v>
      </c>
    </row>
    <row r="89" spans="1:21" ht="11.25" customHeight="1" x14ac:dyDescent="0.2">
      <c r="B89" s="25"/>
      <c r="C89" s="3">
        <f>SUM(C81:C88)</f>
        <v>112</v>
      </c>
      <c r="D89" s="3">
        <f t="shared" ref="D89:G89" si="32">SUM(D81:D88)</f>
        <v>46</v>
      </c>
      <c r="E89" s="3">
        <f t="shared" si="32"/>
        <v>20</v>
      </c>
      <c r="F89" s="3">
        <f t="shared" si="32"/>
        <v>46</v>
      </c>
      <c r="G89" s="3">
        <f t="shared" si="32"/>
        <v>286</v>
      </c>
      <c r="H89" s="1" t="s">
        <v>13</v>
      </c>
      <c r="I89" s="3">
        <f t="shared" ref="I89" si="33">SUM(I81:I88)</f>
        <v>286</v>
      </c>
      <c r="J89" s="3">
        <f t="shared" si="30"/>
        <v>112</v>
      </c>
      <c r="L89" s="4">
        <v>9</v>
      </c>
      <c r="M89" s="15" t="s">
        <v>59</v>
      </c>
      <c r="N89" s="6">
        <v>22</v>
      </c>
      <c r="O89" s="6">
        <v>6</v>
      </c>
      <c r="P89" s="6">
        <v>2</v>
      </c>
      <c r="Q89" s="6">
        <v>14</v>
      </c>
      <c r="R89" s="6">
        <v>39</v>
      </c>
      <c r="S89" s="4" t="s">
        <v>13</v>
      </c>
      <c r="T89" s="6">
        <v>68</v>
      </c>
      <c r="U89" s="7">
        <f t="shared" si="31"/>
        <v>20</v>
      </c>
    </row>
    <row r="90" spans="1:21" ht="11.25" customHeight="1" x14ac:dyDescent="0.2">
      <c r="B90" s="26" t="s">
        <v>64</v>
      </c>
      <c r="C90" s="23"/>
      <c r="D90" s="23"/>
      <c r="E90" s="23"/>
      <c r="F90" s="23"/>
      <c r="G90" s="23"/>
      <c r="H90" s="1"/>
      <c r="I90" s="23"/>
      <c r="J90" s="3"/>
      <c r="L90" s="4">
        <v>10</v>
      </c>
      <c r="M90" s="15" t="s">
        <v>66</v>
      </c>
      <c r="N90" s="6">
        <v>22</v>
      </c>
      <c r="O90" s="6">
        <v>5</v>
      </c>
      <c r="P90" s="6">
        <v>4</v>
      </c>
      <c r="Q90" s="6">
        <v>13</v>
      </c>
      <c r="R90" s="6">
        <v>40</v>
      </c>
      <c r="S90" s="4" t="s">
        <v>13</v>
      </c>
      <c r="T90" s="6">
        <v>68</v>
      </c>
      <c r="U90" s="7">
        <f t="shared" si="31"/>
        <v>19</v>
      </c>
    </row>
    <row r="91" spans="1:21" ht="11.25" customHeight="1" x14ac:dyDescent="0.2">
      <c r="A91" s="1">
        <v>1</v>
      </c>
      <c r="B91" s="25" t="s">
        <v>23</v>
      </c>
      <c r="C91" s="23">
        <v>18</v>
      </c>
      <c r="D91" s="23">
        <v>15</v>
      </c>
      <c r="E91" s="23">
        <v>2</v>
      </c>
      <c r="F91" s="23">
        <v>1</v>
      </c>
      <c r="G91" s="23">
        <v>81</v>
      </c>
      <c r="H91" s="1" t="s">
        <v>13</v>
      </c>
      <c r="I91" s="23">
        <v>14</v>
      </c>
      <c r="J91" s="3">
        <f t="shared" ref="J91:J101" si="34">SUM(2*D91+E91)</f>
        <v>32</v>
      </c>
      <c r="L91" s="4">
        <v>11</v>
      </c>
      <c r="M91" s="15" t="s">
        <v>80</v>
      </c>
      <c r="N91" s="6">
        <v>22</v>
      </c>
      <c r="O91" s="6">
        <v>5</v>
      </c>
      <c r="P91" s="6">
        <v>4</v>
      </c>
      <c r="Q91" s="6">
        <v>13</v>
      </c>
      <c r="R91" s="6">
        <v>44</v>
      </c>
      <c r="S91" s="4" t="s">
        <v>13</v>
      </c>
      <c r="T91" s="6">
        <v>74</v>
      </c>
      <c r="U91" s="7">
        <f t="shared" si="31"/>
        <v>19</v>
      </c>
    </row>
    <row r="92" spans="1:21" ht="11.25" customHeight="1" x14ac:dyDescent="0.2">
      <c r="A92" s="1">
        <v>2</v>
      </c>
      <c r="B92" s="25" t="s">
        <v>160</v>
      </c>
      <c r="C92" s="23">
        <v>18</v>
      </c>
      <c r="D92" s="23">
        <v>13</v>
      </c>
      <c r="E92" s="23">
        <v>2</v>
      </c>
      <c r="F92" s="23">
        <v>3</v>
      </c>
      <c r="G92" s="23">
        <v>59</v>
      </c>
      <c r="H92" s="1" t="s">
        <v>13</v>
      </c>
      <c r="I92" s="23">
        <v>17</v>
      </c>
      <c r="J92" s="3">
        <f t="shared" si="34"/>
        <v>28</v>
      </c>
      <c r="L92" s="4">
        <v>12</v>
      </c>
      <c r="M92" s="8" t="s">
        <v>42</v>
      </c>
      <c r="N92" s="6">
        <v>22</v>
      </c>
      <c r="O92" s="6">
        <v>1</v>
      </c>
      <c r="P92" s="6">
        <v>4</v>
      </c>
      <c r="Q92" s="6">
        <v>17</v>
      </c>
      <c r="R92" s="6">
        <v>15</v>
      </c>
      <c r="S92" s="4" t="s">
        <v>13</v>
      </c>
      <c r="T92" s="6">
        <v>94</v>
      </c>
      <c r="U92" s="7">
        <f t="shared" si="31"/>
        <v>7</v>
      </c>
    </row>
    <row r="93" spans="1:21" ht="11.25" customHeight="1" x14ac:dyDescent="0.2">
      <c r="A93" s="1">
        <v>3</v>
      </c>
      <c r="B93" s="25" t="s">
        <v>55</v>
      </c>
      <c r="C93" s="23">
        <v>18</v>
      </c>
      <c r="D93" s="23">
        <v>9</v>
      </c>
      <c r="E93" s="23">
        <v>5</v>
      </c>
      <c r="F93" s="23">
        <v>4</v>
      </c>
      <c r="G93" s="23">
        <v>54</v>
      </c>
      <c r="H93" s="1" t="s">
        <v>13</v>
      </c>
      <c r="I93" s="23">
        <v>22</v>
      </c>
      <c r="J93" s="3">
        <f t="shared" si="34"/>
        <v>23</v>
      </c>
      <c r="L93" s="4"/>
      <c r="M93" s="8"/>
      <c r="N93" s="16">
        <f>SUM(N81:N92)</f>
        <v>264</v>
      </c>
      <c r="O93" s="16">
        <f t="shared" ref="O93:T93" si="35">SUM(O81:O92)</f>
        <v>111</v>
      </c>
      <c r="P93" s="16">
        <f t="shared" si="35"/>
        <v>42</v>
      </c>
      <c r="Q93" s="16">
        <f t="shared" si="35"/>
        <v>111</v>
      </c>
      <c r="R93" s="16">
        <f t="shared" si="35"/>
        <v>659</v>
      </c>
      <c r="S93" s="17" t="s">
        <v>13</v>
      </c>
      <c r="T93" s="16">
        <f t="shared" si="35"/>
        <v>659</v>
      </c>
      <c r="U93" s="18">
        <f t="shared" si="31"/>
        <v>375</v>
      </c>
    </row>
    <row r="94" spans="1:21" ht="11.25" customHeight="1" x14ac:dyDescent="0.2">
      <c r="A94" s="1">
        <v>4</v>
      </c>
      <c r="B94" s="25" t="s">
        <v>48</v>
      </c>
      <c r="C94" s="23">
        <v>18</v>
      </c>
      <c r="D94" s="23">
        <v>10</v>
      </c>
      <c r="E94" s="23">
        <v>3</v>
      </c>
      <c r="F94" s="23">
        <v>5</v>
      </c>
      <c r="G94" s="23">
        <v>41</v>
      </c>
      <c r="H94" s="1" t="s">
        <v>13</v>
      </c>
      <c r="I94" s="23">
        <v>18</v>
      </c>
      <c r="J94" s="3">
        <f t="shared" si="34"/>
        <v>23</v>
      </c>
      <c r="L94" s="4"/>
      <c r="M94" s="5" t="s">
        <v>81</v>
      </c>
      <c r="N94" s="6"/>
      <c r="O94" s="6"/>
      <c r="P94" s="6"/>
      <c r="Q94" s="6"/>
      <c r="R94" s="6"/>
      <c r="S94" s="4"/>
      <c r="T94" s="6"/>
      <c r="U94" s="7"/>
    </row>
    <row r="95" spans="1:21" ht="11.25" customHeight="1" x14ac:dyDescent="0.2">
      <c r="A95" s="1">
        <v>5</v>
      </c>
      <c r="B95" s="25" t="s">
        <v>65</v>
      </c>
      <c r="C95" s="23">
        <v>18</v>
      </c>
      <c r="D95" s="23">
        <v>8</v>
      </c>
      <c r="E95" s="23">
        <v>4</v>
      </c>
      <c r="F95" s="23">
        <v>6</v>
      </c>
      <c r="G95" s="23">
        <v>39</v>
      </c>
      <c r="H95" s="1" t="s">
        <v>13</v>
      </c>
      <c r="I95" s="23">
        <v>35</v>
      </c>
      <c r="J95" s="3">
        <f t="shared" si="34"/>
        <v>20</v>
      </c>
      <c r="L95" s="4">
        <v>1</v>
      </c>
      <c r="M95" s="8" t="s">
        <v>3</v>
      </c>
      <c r="N95" s="6">
        <v>18</v>
      </c>
      <c r="O95" s="6">
        <v>12</v>
      </c>
      <c r="P95" s="6">
        <v>4</v>
      </c>
      <c r="Q95" s="6">
        <v>2</v>
      </c>
      <c r="R95" s="6">
        <v>52</v>
      </c>
      <c r="S95" s="4" t="s">
        <v>13</v>
      </c>
      <c r="T95" s="6">
        <v>21</v>
      </c>
      <c r="U95" s="7">
        <f t="shared" ref="U95:U105" si="36">SUM(3*O95+P95)</f>
        <v>40</v>
      </c>
    </row>
    <row r="96" spans="1:21" ht="11.25" customHeight="1" x14ac:dyDescent="0.2">
      <c r="A96" s="1">
        <v>6</v>
      </c>
      <c r="B96" s="25" t="s">
        <v>176</v>
      </c>
      <c r="C96" s="23">
        <v>18</v>
      </c>
      <c r="D96" s="23">
        <v>8</v>
      </c>
      <c r="E96" s="23">
        <v>3</v>
      </c>
      <c r="F96" s="23">
        <v>7</v>
      </c>
      <c r="G96" s="23">
        <v>28</v>
      </c>
      <c r="H96" s="1" t="s">
        <v>13</v>
      </c>
      <c r="I96" s="23">
        <v>33</v>
      </c>
      <c r="J96" s="3">
        <f t="shared" si="34"/>
        <v>19</v>
      </c>
      <c r="L96" s="4">
        <v>2</v>
      </c>
      <c r="M96" s="8" t="s">
        <v>82</v>
      </c>
      <c r="N96" s="6">
        <v>18</v>
      </c>
      <c r="O96" s="6">
        <v>12</v>
      </c>
      <c r="P96" s="6">
        <v>3</v>
      </c>
      <c r="Q96" s="6">
        <v>3</v>
      </c>
      <c r="R96" s="6">
        <v>46</v>
      </c>
      <c r="S96" s="4" t="s">
        <v>13</v>
      </c>
      <c r="T96" s="6">
        <v>21</v>
      </c>
      <c r="U96" s="7">
        <f t="shared" si="36"/>
        <v>39</v>
      </c>
    </row>
    <row r="97" spans="1:21" ht="11.25" customHeight="1" x14ac:dyDescent="0.2">
      <c r="A97" s="1">
        <v>7</v>
      </c>
      <c r="B97" s="25" t="s">
        <v>57</v>
      </c>
      <c r="C97" s="23">
        <v>18</v>
      </c>
      <c r="D97" s="23">
        <v>5</v>
      </c>
      <c r="E97" s="23">
        <v>3</v>
      </c>
      <c r="F97" s="23">
        <v>10</v>
      </c>
      <c r="G97" s="23">
        <v>31</v>
      </c>
      <c r="H97" s="1" t="s">
        <v>13</v>
      </c>
      <c r="I97" s="23">
        <v>55</v>
      </c>
      <c r="J97" s="3">
        <f t="shared" si="34"/>
        <v>13</v>
      </c>
      <c r="L97" s="4">
        <v>3</v>
      </c>
      <c r="M97" s="8" t="s">
        <v>83</v>
      </c>
      <c r="N97" s="6">
        <v>18</v>
      </c>
      <c r="O97" s="6">
        <v>10</v>
      </c>
      <c r="P97" s="6">
        <v>3</v>
      </c>
      <c r="Q97" s="6">
        <v>5</v>
      </c>
      <c r="R97" s="6">
        <v>64</v>
      </c>
      <c r="S97" s="4" t="s">
        <v>13</v>
      </c>
      <c r="T97" s="6">
        <v>26</v>
      </c>
      <c r="U97" s="7">
        <f t="shared" si="36"/>
        <v>33</v>
      </c>
    </row>
    <row r="98" spans="1:21" ht="11.25" customHeight="1" x14ac:dyDescent="0.2">
      <c r="A98" s="1">
        <v>8</v>
      </c>
      <c r="B98" s="25" t="s">
        <v>1</v>
      </c>
      <c r="C98" s="23">
        <v>18</v>
      </c>
      <c r="D98" s="23">
        <v>4</v>
      </c>
      <c r="E98" s="23">
        <v>2</v>
      </c>
      <c r="F98" s="23">
        <v>12</v>
      </c>
      <c r="G98" s="23">
        <v>34</v>
      </c>
      <c r="H98" s="1" t="s">
        <v>13</v>
      </c>
      <c r="I98" s="23">
        <v>56</v>
      </c>
      <c r="J98" s="3">
        <f t="shared" si="34"/>
        <v>10</v>
      </c>
      <c r="L98" s="4">
        <v>4</v>
      </c>
      <c r="M98" s="8" t="s">
        <v>0</v>
      </c>
      <c r="N98" s="6">
        <v>18</v>
      </c>
      <c r="O98" s="6">
        <v>10</v>
      </c>
      <c r="P98" s="6">
        <v>3</v>
      </c>
      <c r="Q98" s="6">
        <v>5</v>
      </c>
      <c r="R98" s="6">
        <v>57</v>
      </c>
      <c r="S98" s="4" t="s">
        <v>13</v>
      </c>
      <c r="T98" s="6">
        <v>28</v>
      </c>
      <c r="U98" s="7">
        <f t="shared" si="36"/>
        <v>33</v>
      </c>
    </row>
    <row r="99" spans="1:21" ht="11.25" customHeight="1" x14ac:dyDescent="0.2">
      <c r="A99" s="1">
        <v>9</v>
      </c>
      <c r="B99" s="25" t="s">
        <v>66</v>
      </c>
      <c r="C99" s="23">
        <v>18</v>
      </c>
      <c r="D99" s="23">
        <v>3</v>
      </c>
      <c r="E99" s="23">
        <v>3</v>
      </c>
      <c r="F99" s="23">
        <v>12</v>
      </c>
      <c r="G99" s="23">
        <v>20</v>
      </c>
      <c r="H99" s="1" t="s">
        <v>13</v>
      </c>
      <c r="I99" s="23">
        <v>80</v>
      </c>
      <c r="J99" s="3">
        <f t="shared" si="34"/>
        <v>9</v>
      </c>
      <c r="L99" s="4">
        <v>5</v>
      </c>
      <c r="M99" s="8" t="s">
        <v>73</v>
      </c>
      <c r="N99" s="6">
        <v>18</v>
      </c>
      <c r="O99" s="6">
        <v>10</v>
      </c>
      <c r="P99" s="6">
        <v>2</v>
      </c>
      <c r="Q99" s="6">
        <v>6</v>
      </c>
      <c r="R99" s="6">
        <v>35</v>
      </c>
      <c r="S99" s="4" t="s">
        <v>13</v>
      </c>
      <c r="T99" s="6">
        <v>33</v>
      </c>
      <c r="U99" s="7">
        <f t="shared" si="36"/>
        <v>32</v>
      </c>
    </row>
    <row r="100" spans="1:21" ht="11.25" customHeight="1" x14ac:dyDescent="0.2">
      <c r="A100" s="1">
        <v>10</v>
      </c>
      <c r="B100" s="24" t="s">
        <v>21</v>
      </c>
      <c r="C100" s="23">
        <v>18</v>
      </c>
      <c r="D100" s="23">
        <v>0</v>
      </c>
      <c r="E100" s="23">
        <v>3</v>
      </c>
      <c r="F100" s="23">
        <v>15</v>
      </c>
      <c r="G100" s="23">
        <v>14</v>
      </c>
      <c r="H100" s="1" t="s">
        <v>13</v>
      </c>
      <c r="I100" s="23">
        <v>71</v>
      </c>
      <c r="J100" s="3">
        <f t="shared" si="34"/>
        <v>3</v>
      </c>
      <c r="L100" s="4">
        <v>6</v>
      </c>
      <c r="M100" s="8" t="s">
        <v>35</v>
      </c>
      <c r="N100" s="6">
        <v>18</v>
      </c>
      <c r="O100" s="6">
        <v>5</v>
      </c>
      <c r="P100" s="6">
        <v>4</v>
      </c>
      <c r="Q100" s="6">
        <v>9</v>
      </c>
      <c r="R100" s="6">
        <v>46</v>
      </c>
      <c r="S100" s="4" t="s">
        <v>13</v>
      </c>
      <c r="T100" s="6">
        <v>42</v>
      </c>
      <c r="U100" s="7">
        <f t="shared" si="36"/>
        <v>19</v>
      </c>
    </row>
    <row r="101" spans="1:21" ht="11.25" customHeight="1" x14ac:dyDescent="0.2">
      <c r="B101" s="25"/>
      <c r="C101" s="23">
        <f>SUM(C91:C100)</f>
        <v>180</v>
      </c>
      <c r="D101" s="23">
        <f t="shared" ref="D101:G101" si="37">SUM(D91:D100)</f>
        <v>75</v>
      </c>
      <c r="E101" s="23">
        <f t="shared" si="37"/>
        <v>30</v>
      </c>
      <c r="F101" s="23">
        <f t="shared" si="37"/>
        <v>75</v>
      </c>
      <c r="G101" s="23">
        <f t="shared" si="37"/>
        <v>401</v>
      </c>
      <c r="H101" s="1" t="s">
        <v>13</v>
      </c>
      <c r="I101" s="23">
        <f t="shared" ref="I101" si="38">SUM(I91:I100)</f>
        <v>401</v>
      </c>
      <c r="J101" s="3">
        <f t="shared" si="34"/>
        <v>180</v>
      </c>
      <c r="L101" s="4">
        <v>7</v>
      </c>
      <c r="M101" s="24" t="s">
        <v>21</v>
      </c>
      <c r="N101" s="6">
        <v>18</v>
      </c>
      <c r="O101" s="6">
        <v>5</v>
      </c>
      <c r="P101" s="6">
        <v>3</v>
      </c>
      <c r="Q101" s="6">
        <v>10</v>
      </c>
      <c r="R101" s="6">
        <v>34</v>
      </c>
      <c r="S101" s="4" t="s">
        <v>13</v>
      </c>
      <c r="T101" s="6">
        <v>61</v>
      </c>
      <c r="U101" s="7">
        <f t="shared" si="36"/>
        <v>18</v>
      </c>
    </row>
    <row r="102" spans="1:21" ht="11.25" customHeight="1" x14ac:dyDescent="0.2">
      <c r="B102" s="26" t="s">
        <v>67</v>
      </c>
      <c r="C102" s="23"/>
      <c r="D102" s="23"/>
      <c r="E102" s="23"/>
      <c r="F102" s="23"/>
      <c r="G102" s="23"/>
      <c r="H102" s="1"/>
      <c r="I102" s="23"/>
      <c r="J102" s="3"/>
      <c r="L102" s="4">
        <v>8</v>
      </c>
      <c r="M102" s="8" t="s">
        <v>28</v>
      </c>
      <c r="N102" s="6">
        <v>18</v>
      </c>
      <c r="O102" s="6">
        <v>6</v>
      </c>
      <c r="P102" s="6">
        <v>0</v>
      </c>
      <c r="Q102" s="6">
        <v>12</v>
      </c>
      <c r="R102" s="6">
        <v>24</v>
      </c>
      <c r="S102" s="4" t="s">
        <v>13</v>
      </c>
      <c r="T102" s="6">
        <v>68</v>
      </c>
      <c r="U102" s="7">
        <f t="shared" si="36"/>
        <v>18</v>
      </c>
    </row>
    <row r="103" spans="1:21" ht="11.25" customHeight="1" x14ac:dyDescent="0.2">
      <c r="A103" s="1">
        <v>1</v>
      </c>
      <c r="B103" s="25" t="s">
        <v>27</v>
      </c>
      <c r="C103" s="23">
        <v>14</v>
      </c>
      <c r="D103" s="23">
        <v>11</v>
      </c>
      <c r="E103" s="23">
        <v>2</v>
      </c>
      <c r="F103" s="23">
        <v>1</v>
      </c>
      <c r="G103" s="23">
        <v>60</v>
      </c>
      <c r="H103" s="1" t="s">
        <v>13</v>
      </c>
      <c r="I103" s="23">
        <v>9</v>
      </c>
      <c r="J103" s="3">
        <f t="shared" ref="J103:J111" si="39">SUM(2*D103+E103)</f>
        <v>24</v>
      </c>
      <c r="L103" s="4">
        <v>9</v>
      </c>
      <c r="M103" s="8" t="s">
        <v>16</v>
      </c>
      <c r="N103" s="6">
        <v>18</v>
      </c>
      <c r="O103" s="6">
        <v>4</v>
      </c>
      <c r="P103" s="6">
        <v>2</v>
      </c>
      <c r="Q103" s="6">
        <v>12</v>
      </c>
      <c r="R103" s="6">
        <v>26</v>
      </c>
      <c r="S103" s="4" t="s">
        <v>13</v>
      </c>
      <c r="T103" s="6">
        <v>58</v>
      </c>
      <c r="U103" s="7">
        <f t="shared" si="36"/>
        <v>14</v>
      </c>
    </row>
    <row r="104" spans="1:21" ht="11.25" customHeight="1" x14ac:dyDescent="0.2">
      <c r="A104" s="1">
        <v>2</v>
      </c>
      <c r="B104" s="25" t="s">
        <v>35</v>
      </c>
      <c r="C104" s="23">
        <v>14</v>
      </c>
      <c r="D104" s="23">
        <v>11</v>
      </c>
      <c r="E104" s="23">
        <v>1</v>
      </c>
      <c r="F104" s="23">
        <v>2</v>
      </c>
      <c r="G104" s="23">
        <v>45</v>
      </c>
      <c r="H104" s="1" t="s">
        <v>13</v>
      </c>
      <c r="I104" s="23">
        <v>12</v>
      </c>
      <c r="J104" s="3">
        <f t="shared" si="39"/>
        <v>23</v>
      </c>
      <c r="L104" s="4">
        <v>10</v>
      </c>
      <c r="M104" s="8" t="s">
        <v>62</v>
      </c>
      <c r="N104" s="6">
        <v>18</v>
      </c>
      <c r="O104" s="6">
        <v>3</v>
      </c>
      <c r="P104" s="6">
        <v>2</v>
      </c>
      <c r="Q104" s="6">
        <v>13</v>
      </c>
      <c r="R104" s="6">
        <v>24</v>
      </c>
      <c r="S104" s="4" t="s">
        <v>13</v>
      </c>
      <c r="T104" s="6">
        <v>50</v>
      </c>
      <c r="U104" s="7">
        <f t="shared" si="36"/>
        <v>11</v>
      </c>
    </row>
    <row r="105" spans="1:21" ht="11.25" customHeight="1" x14ac:dyDescent="0.2">
      <c r="A105" s="1">
        <v>3</v>
      </c>
      <c r="B105" s="25" t="s">
        <v>16</v>
      </c>
      <c r="C105" s="23">
        <v>14</v>
      </c>
      <c r="D105" s="23">
        <v>7</v>
      </c>
      <c r="E105" s="23">
        <v>4</v>
      </c>
      <c r="F105" s="23">
        <v>3</v>
      </c>
      <c r="G105" s="23">
        <v>35</v>
      </c>
      <c r="H105" s="1" t="s">
        <v>13</v>
      </c>
      <c r="I105" s="23">
        <v>21</v>
      </c>
      <c r="J105" s="3">
        <f t="shared" si="39"/>
        <v>18</v>
      </c>
      <c r="L105" s="4"/>
      <c r="M105" s="8"/>
      <c r="N105" s="6">
        <f>SUM(N95:N104)</f>
        <v>180</v>
      </c>
      <c r="O105" s="6">
        <f t="shared" ref="O105:R105" si="40">SUM(O95:O104)</f>
        <v>77</v>
      </c>
      <c r="P105" s="6">
        <f t="shared" si="40"/>
        <v>26</v>
      </c>
      <c r="Q105" s="6">
        <f t="shared" si="40"/>
        <v>77</v>
      </c>
      <c r="R105" s="6">
        <f t="shared" si="40"/>
        <v>408</v>
      </c>
      <c r="S105" s="4" t="s">
        <v>13</v>
      </c>
      <c r="T105" s="6">
        <f t="shared" ref="T105" si="41">SUM(T95:T104)</f>
        <v>408</v>
      </c>
      <c r="U105" s="7">
        <f t="shared" si="36"/>
        <v>257</v>
      </c>
    </row>
    <row r="106" spans="1:21" ht="11.25" customHeight="1" x14ac:dyDescent="0.2">
      <c r="A106" s="1">
        <v>4</v>
      </c>
      <c r="B106" s="24" t="s">
        <v>21</v>
      </c>
      <c r="C106" s="23">
        <v>14</v>
      </c>
      <c r="D106" s="23">
        <v>7</v>
      </c>
      <c r="E106" s="23">
        <v>1</v>
      </c>
      <c r="F106" s="23">
        <v>6</v>
      </c>
      <c r="G106" s="23">
        <v>37</v>
      </c>
      <c r="H106" s="1" t="s">
        <v>13</v>
      </c>
      <c r="I106" s="23">
        <v>32</v>
      </c>
      <c r="J106" s="3">
        <f t="shared" si="39"/>
        <v>15</v>
      </c>
      <c r="L106" s="4"/>
      <c r="M106" s="5" t="s">
        <v>84</v>
      </c>
      <c r="N106" s="6"/>
      <c r="O106" s="6"/>
      <c r="P106" s="6"/>
      <c r="Q106" s="6"/>
      <c r="R106" s="6"/>
      <c r="S106" s="4"/>
      <c r="T106" s="6"/>
      <c r="U106" s="7"/>
    </row>
    <row r="107" spans="1:21" ht="11.25" customHeight="1" x14ac:dyDescent="0.2">
      <c r="A107" s="1">
        <v>5</v>
      </c>
      <c r="B107" s="25" t="s">
        <v>59</v>
      </c>
      <c r="C107" s="23">
        <v>14</v>
      </c>
      <c r="D107" s="23">
        <v>6</v>
      </c>
      <c r="E107" s="23">
        <v>2</v>
      </c>
      <c r="F107" s="23">
        <v>6</v>
      </c>
      <c r="G107" s="23">
        <v>34</v>
      </c>
      <c r="H107" s="1" t="s">
        <v>13</v>
      </c>
      <c r="I107" s="23">
        <v>35</v>
      </c>
      <c r="J107" s="3">
        <f t="shared" si="39"/>
        <v>14</v>
      </c>
      <c r="L107" s="4">
        <v>1</v>
      </c>
      <c r="M107" s="15" t="s">
        <v>68</v>
      </c>
      <c r="N107" s="6">
        <v>18</v>
      </c>
      <c r="O107" s="6">
        <v>15</v>
      </c>
      <c r="P107" s="6">
        <v>2</v>
      </c>
      <c r="Q107" s="6">
        <v>1</v>
      </c>
      <c r="R107" s="6">
        <v>65</v>
      </c>
      <c r="S107" s="4" t="s">
        <v>13</v>
      </c>
      <c r="T107" s="6">
        <v>12</v>
      </c>
      <c r="U107" s="7">
        <f t="shared" ref="U107:U117" si="42">SUM(3*O107+P107)</f>
        <v>47</v>
      </c>
    </row>
    <row r="108" spans="1:21" ht="11.25" customHeight="1" x14ac:dyDescent="0.2">
      <c r="A108" s="1">
        <v>6</v>
      </c>
      <c r="B108" s="25" t="s">
        <v>68</v>
      </c>
      <c r="C108" s="23">
        <v>14</v>
      </c>
      <c r="D108" s="23">
        <v>5</v>
      </c>
      <c r="E108" s="23">
        <v>1</v>
      </c>
      <c r="F108" s="23">
        <v>8</v>
      </c>
      <c r="G108" s="23">
        <v>20</v>
      </c>
      <c r="H108" s="1" t="s">
        <v>13</v>
      </c>
      <c r="I108" s="23">
        <v>48</v>
      </c>
      <c r="J108" s="3">
        <f t="shared" si="39"/>
        <v>11</v>
      </c>
      <c r="L108" s="4">
        <v>2</v>
      </c>
      <c r="M108" s="8" t="s">
        <v>2</v>
      </c>
      <c r="N108" s="6">
        <v>18</v>
      </c>
      <c r="O108" s="6">
        <v>11</v>
      </c>
      <c r="P108" s="6">
        <v>3</v>
      </c>
      <c r="Q108" s="6">
        <v>4</v>
      </c>
      <c r="R108" s="6">
        <v>58</v>
      </c>
      <c r="S108" s="4" t="s">
        <v>13</v>
      </c>
      <c r="T108" s="6">
        <v>26</v>
      </c>
      <c r="U108" s="7">
        <f t="shared" si="42"/>
        <v>36</v>
      </c>
    </row>
    <row r="109" spans="1:21" ht="11.25" customHeight="1" x14ac:dyDescent="0.2">
      <c r="A109" s="1">
        <v>7</v>
      </c>
      <c r="B109" s="25" t="s">
        <v>42</v>
      </c>
      <c r="C109" s="23">
        <v>14</v>
      </c>
      <c r="D109" s="23">
        <v>1</v>
      </c>
      <c r="E109" s="23">
        <v>3</v>
      </c>
      <c r="F109" s="23">
        <v>10</v>
      </c>
      <c r="G109" s="23">
        <v>16</v>
      </c>
      <c r="H109" s="1" t="s">
        <v>13</v>
      </c>
      <c r="I109" s="23">
        <v>39</v>
      </c>
      <c r="J109" s="3">
        <f t="shared" si="39"/>
        <v>5</v>
      </c>
      <c r="L109" s="4">
        <v>3</v>
      </c>
      <c r="M109" s="8" t="s">
        <v>82</v>
      </c>
      <c r="N109" s="6">
        <v>18</v>
      </c>
      <c r="O109" s="6">
        <v>10</v>
      </c>
      <c r="P109" s="6">
        <v>4</v>
      </c>
      <c r="Q109" s="6">
        <v>4</v>
      </c>
      <c r="R109" s="6">
        <v>58</v>
      </c>
      <c r="S109" s="4" t="s">
        <v>13</v>
      </c>
      <c r="T109" s="6">
        <v>24</v>
      </c>
      <c r="U109" s="7">
        <f t="shared" si="42"/>
        <v>34</v>
      </c>
    </row>
    <row r="110" spans="1:21" ht="11.25" customHeight="1" x14ac:dyDescent="0.2">
      <c r="A110" s="1">
        <v>8</v>
      </c>
      <c r="B110" s="25" t="s">
        <v>69</v>
      </c>
      <c r="C110" s="23">
        <v>14</v>
      </c>
      <c r="D110" s="23">
        <v>0</v>
      </c>
      <c r="E110" s="23">
        <v>2</v>
      </c>
      <c r="F110" s="23">
        <v>12</v>
      </c>
      <c r="G110" s="23">
        <v>8</v>
      </c>
      <c r="H110" s="1" t="s">
        <v>13</v>
      </c>
      <c r="I110" s="23">
        <v>59</v>
      </c>
      <c r="J110" s="3">
        <f t="shared" si="39"/>
        <v>2</v>
      </c>
      <c r="L110" s="4">
        <v>4</v>
      </c>
      <c r="M110" s="8" t="s">
        <v>76</v>
      </c>
      <c r="N110" s="6">
        <v>18</v>
      </c>
      <c r="O110" s="6">
        <v>9</v>
      </c>
      <c r="P110" s="6">
        <v>6</v>
      </c>
      <c r="Q110" s="6">
        <v>3</v>
      </c>
      <c r="R110" s="6">
        <v>42</v>
      </c>
      <c r="S110" s="4" t="s">
        <v>13</v>
      </c>
      <c r="T110" s="6">
        <v>27</v>
      </c>
      <c r="U110" s="7">
        <f t="shared" si="42"/>
        <v>33</v>
      </c>
    </row>
    <row r="111" spans="1:21" ht="11.25" customHeight="1" x14ac:dyDescent="0.2">
      <c r="B111" s="25"/>
      <c r="C111" s="3">
        <f>SUM(C103:C110)</f>
        <v>112</v>
      </c>
      <c r="D111" s="3">
        <f t="shared" ref="D111:G111" si="43">SUM(D103:D110)</f>
        <v>48</v>
      </c>
      <c r="E111" s="3">
        <f t="shared" si="43"/>
        <v>16</v>
      </c>
      <c r="F111" s="3">
        <f t="shared" si="43"/>
        <v>48</v>
      </c>
      <c r="G111" s="3">
        <f t="shared" si="43"/>
        <v>255</v>
      </c>
      <c r="H111" s="1" t="s">
        <v>13</v>
      </c>
      <c r="I111" s="3">
        <f t="shared" ref="I111" si="44">SUM(I103:I110)</f>
        <v>255</v>
      </c>
      <c r="J111" s="3">
        <f t="shared" si="39"/>
        <v>112</v>
      </c>
      <c r="L111" s="4">
        <v>5</v>
      </c>
      <c r="M111" s="8" t="s">
        <v>73</v>
      </c>
      <c r="N111" s="6">
        <v>18</v>
      </c>
      <c r="O111" s="6">
        <v>9</v>
      </c>
      <c r="P111" s="6">
        <v>2</v>
      </c>
      <c r="Q111" s="6">
        <v>7</v>
      </c>
      <c r="R111" s="6">
        <v>40</v>
      </c>
      <c r="S111" s="4" t="s">
        <v>13</v>
      </c>
      <c r="T111" s="6">
        <v>33</v>
      </c>
      <c r="U111" s="7">
        <f t="shared" si="42"/>
        <v>29</v>
      </c>
    </row>
    <row r="112" spans="1:21" ht="11.25" customHeight="1" x14ac:dyDescent="0.2">
      <c r="A112" s="4"/>
      <c r="B112" s="5" t="s">
        <v>70</v>
      </c>
      <c r="C112" s="6"/>
      <c r="D112" s="6"/>
      <c r="E112" s="6"/>
      <c r="F112" s="6"/>
      <c r="G112" s="6"/>
      <c r="H112" s="4"/>
      <c r="I112" s="6"/>
      <c r="J112" s="6"/>
      <c r="L112" s="4">
        <v>6</v>
      </c>
      <c r="M112" s="8" t="s">
        <v>0</v>
      </c>
      <c r="N112" s="6">
        <v>18</v>
      </c>
      <c r="O112" s="6">
        <v>6</v>
      </c>
      <c r="P112" s="6">
        <v>3</v>
      </c>
      <c r="Q112" s="6">
        <v>9</v>
      </c>
      <c r="R112" s="6">
        <v>25</v>
      </c>
      <c r="S112" s="4" t="s">
        <v>13</v>
      </c>
      <c r="T112" s="6">
        <v>33</v>
      </c>
      <c r="U112" s="7">
        <f t="shared" si="42"/>
        <v>21</v>
      </c>
    </row>
    <row r="113" spans="1:21" ht="11.25" customHeight="1" x14ac:dyDescent="0.2">
      <c r="A113" s="4">
        <v>1</v>
      </c>
      <c r="B113" s="8" t="s">
        <v>57</v>
      </c>
      <c r="C113" s="6">
        <v>16</v>
      </c>
      <c r="D113" s="6">
        <v>14</v>
      </c>
      <c r="E113" s="6">
        <v>1</v>
      </c>
      <c r="F113" s="6">
        <v>1</v>
      </c>
      <c r="G113" s="6">
        <v>85</v>
      </c>
      <c r="H113" s="4" t="s">
        <v>13</v>
      </c>
      <c r="I113" s="6">
        <v>17</v>
      </c>
      <c r="J113" s="7">
        <f t="shared" ref="J113:J122" si="45">SUM(3*D113+E113)</f>
        <v>43</v>
      </c>
      <c r="L113" s="4">
        <v>7</v>
      </c>
      <c r="M113" s="8" t="s">
        <v>35</v>
      </c>
      <c r="N113" s="6">
        <v>18</v>
      </c>
      <c r="O113" s="6">
        <v>6</v>
      </c>
      <c r="P113" s="6">
        <v>3</v>
      </c>
      <c r="Q113" s="6">
        <v>9</v>
      </c>
      <c r="R113" s="6">
        <v>31</v>
      </c>
      <c r="S113" s="4" t="s">
        <v>13</v>
      </c>
      <c r="T113" s="6">
        <v>56</v>
      </c>
      <c r="U113" s="7">
        <f t="shared" si="42"/>
        <v>21</v>
      </c>
    </row>
    <row r="114" spans="1:21" ht="11.25" customHeight="1" x14ac:dyDescent="0.2">
      <c r="A114" s="4">
        <v>2</v>
      </c>
      <c r="B114" s="15" t="s">
        <v>59</v>
      </c>
      <c r="C114" s="6">
        <v>16</v>
      </c>
      <c r="D114" s="6">
        <v>11</v>
      </c>
      <c r="E114" s="6">
        <v>4</v>
      </c>
      <c r="F114" s="6">
        <v>1</v>
      </c>
      <c r="G114" s="6">
        <v>77</v>
      </c>
      <c r="H114" s="4" t="s">
        <v>13</v>
      </c>
      <c r="I114" s="6">
        <v>29</v>
      </c>
      <c r="J114" s="7">
        <f t="shared" si="45"/>
        <v>37</v>
      </c>
      <c r="L114" s="4">
        <v>8</v>
      </c>
      <c r="M114" s="8" t="s">
        <v>28</v>
      </c>
      <c r="N114" s="6">
        <v>18</v>
      </c>
      <c r="O114" s="6">
        <v>5</v>
      </c>
      <c r="P114" s="6">
        <v>4</v>
      </c>
      <c r="Q114" s="6">
        <v>9</v>
      </c>
      <c r="R114" s="6">
        <v>34</v>
      </c>
      <c r="S114" s="4" t="s">
        <v>13</v>
      </c>
      <c r="T114" s="6">
        <v>54</v>
      </c>
      <c r="U114" s="7">
        <f t="shared" si="42"/>
        <v>19</v>
      </c>
    </row>
    <row r="115" spans="1:21" ht="11.25" customHeight="1" x14ac:dyDescent="0.2">
      <c r="A115" s="4">
        <v>3</v>
      </c>
      <c r="B115" s="24" t="s">
        <v>21</v>
      </c>
      <c r="C115" s="6">
        <v>16</v>
      </c>
      <c r="D115" s="6">
        <v>11</v>
      </c>
      <c r="E115" s="6">
        <v>1</v>
      </c>
      <c r="F115" s="6">
        <v>4</v>
      </c>
      <c r="G115" s="6">
        <v>48</v>
      </c>
      <c r="H115" s="4" t="s">
        <v>13</v>
      </c>
      <c r="I115" s="6">
        <v>38</v>
      </c>
      <c r="J115" s="7">
        <f t="shared" si="45"/>
        <v>34</v>
      </c>
      <c r="L115" s="4">
        <v>9</v>
      </c>
      <c r="M115" s="8" t="s">
        <v>23</v>
      </c>
      <c r="N115" s="6">
        <v>18</v>
      </c>
      <c r="O115" s="6">
        <v>3</v>
      </c>
      <c r="P115" s="6">
        <v>0</v>
      </c>
      <c r="Q115" s="6">
        <v>15</v>
      </c>
      <c r="R115" s="6">
        <v>20</v>
      </c>
      <c r="S115" s="4" t="s">
        <v>13</v>
      </c>
      <c r="T115" s="6">
        <v>72</v>
      </c>
      <c r="U115" s="7">
        <f t="shared" si="42"/>
        <v>9</v>
      </c>
    </row>
    <row r="116" spans="1:21" ht="11.25" customHeight="1" x14ac:dyDescent="0.2">
      <c r="A116" s="4">
        <v>4</v>
      </c>
      <c r="B116" s="15" t="s">
        <v>16</v>
      </c>
      <c r="C116" s="6">
        <v>16</v>
      </c>
      <c r="D116" s="6">
        <v>10</v>
      </c>
      <c r="E116" s="6">
        <v>0</v>
      </c>
      <c r="F116" s="6">
        <v>6</v>
      </c>
      <c r="G116" s="6">
        <v>27</v>
      </c>
      <c r="H116" s="4" t="s">
        <v>13</v>
      </c>
      <c r="I116" s="6">
        <v>28</v>
      </c>
      <c r="J116" s="7">
        <f t="shared" si="45"/>
        <v>30</v>
      </c>
      <c r="L116" s="4">
        <v>10</v>
      </c>
      <c r="M116" s="24" t="s">
        <v>21</v>
      </c>
      <c r="N116" s="6">
        <v>18</v>
      </c>
      <c r="O116" s="6">
        <v>1</v>
      </c>
      <c r="P116" s="6">
        <v>3</v>
      </c>
      <c r="Q116" s="6">
        <v>14</v>
      </c>
      <c r="R116" s="6">
        <v>15</v>
      </c>
      <c r="S116" s="4" t="s">
        <v>13</v>
      </c>
      <c r="T116" s="6">
        <v>51</v>
      </c>
      <c r="U116" s="7">
        <f t="shared" si="42"/>
        <v>6</v>
      </c>
    </row>
    <row r="117" spans="1:21" ht="11.25" customHeight="1" x14ac:dyDescent="0.2">
      <c r="A117" s="4">
        <v>5</v>
      </c>
      <c r="B117" s="15" t="s">
        <v>66</v>
      </c>
      <c r="C117" s="6">
        <v>16</v>
      </c>
      <c r="D117" s="6">
        <v>5</v>
      </c>
      <c r="E117" s="6">
        <v>2</v>
      </c>
      <c r="F117" s="6">
        <v>9</v>
      </c>
      <c r="G117" s="6">
        <v>24</v>
      </c>
      <c r="H117" s="4" t="s">
        <v>13</v>
      </c>
      <c r="I117" s="6">
        <v>47</v>
      </c>
      <c r="J117" s="7">
        <f t="shared" si="45"/>
        <v>17</v>
      </c>
      <c r="L117" s="4"/>
      <c r="M117" s="8"/>
      <c r="N117" s="6">
        <f>SUM(N107:N116)</f>
        <v>180</v>
      </c>
      <c r="O117" s="6">
        <f t="shared" ref="O117:R117" si="46">SUM(O107:O116)</f>
        <v>75</v>
      </c>
      <c r="P117" s="6">
        <f t="shared" si="46"/>
        <v>30</v>
      </c>
      <c r="Q117" s="6">
        <f t="shared" si="46"/>
        <v>75</v>
      </c>
      <c r="R117" s="6">
        <f t="shared" si="46"/>
        <v>388</v>
      </c>
      <c r="S117" s="4" t="s">
        <v>13</v>
      </c>
      <c r="T117" s="6">
        <f t="shared" ref="T117" si="47">SUM(T107:T116)</f>
        <v>388</v>
      </c>
      <c r="U117" s="7">
        <f t="shared" si="42"/>
        <v>255</v>
      </c>
    </row>
    <row r="118" spans="1:21" ht="11.25" customHeight="1" x14ac:dyDescent="0.2">
      <c r="A118" s="4">
        <v>6</v>
      </c>
      <c r="B118" s="15" t="s">
        <v>182</v>
      </c>
      <c r="C118" s="6">
        <v>16</v>
      </c>
      <c r="D118" s="6">
        <v>5</v>
      </c>
      <c r="E118" s="6">
        <v>1</v>
      </c>
      <c r="F118" s="6">
        <v>10</v>
      </c>
      <c r="G118" s="6">
        <v>23</v>
      </c>
      <c r="H118" s="4" t="s">
        <v>13</v>
      </c>
      <c r="I118" s="6">
        <v>42</v>
      </c>
      <c r="J118" s="7">
        <f t="shared" si="45"/>
        <v>16</v>
      </c>
      <c r="L118" s="4"/>
      <c r="M118" s="5" t="s">
        <v>85</v>
      </c>
      <c r="N118" s="6"/>
      <c r="O118" s="6"/>
      <c r="P118" s="6"/>
      <c r="Q118" s="6"/>
      <c r="R118" s="6"/>
      <c r="S118" s="4"/>
      <c r="T118" s="6"/>
      <c r="U118" s="7"/>
    </row>
    <row r="119" spans="1:21" ht="11.25" customHeight="1" x14ac:dyDescent="0.2">
      <c r="A119" s="4">
        <v>7</v>
      </c>
      <c r="B119" s="15" t="s">
        <v>178</v>
      </c>
      <c r="C119" s="6">
        <v>16</v>
      </c>
      <c r="D119" s="6">
        <v>4</v>
      </c>
      <c r="E119" s="6">
        <v>3</v>
      </c>
      <c r="F119" s="6">
        <v>9</v>
      </c>
      <c r="G119" s="6">
        <v>22</v>
      </c>
      <c r="H119" s="4" t="s">
        <v>13</v>
      </c>
      <c r="I119" s="6">
        <v>40</v>
      </c>
      <c r="J119" s="7">
        <f t="shared" si="45"/>
        <v>15</v>
      </c>
      <c r="L119" s="4">
        <v>1</v>
      </c>
      <c r="M119" s="8" t="s">
        <v>16</v>
      </c>
      <c r="N119" s="6">
        <v>18</v>
      </c>
      <c r="O119" s="6">
        <v>17</v>
      </c>
      <c r="P119" s="6">
        <v>1</v>
      </c>
      <c r="Q119" s="6">
        <v>0</v>
      </c>
      <c r="R119" s="6">
        <v>111</v>
      </c>
      <c r="S119" s="4" t="s">
        <v>13</v>
      </c>
      <c r="T119" s="6">
        <v>18</v>
      </c>
      <c r="U119" s="7">
        <f t="shared" ref="U119:U128" si="48">SUM(3*O119+P119)</f>
        <v>52</v>
      </c>
    </row>
    <row r="120" spans="1:21" ht="11.25" customHeight="1" x14ac:dyDescent="0.2">
      <c r="A120" s="4">
        <v>8</v>
      </c>
      <c r="B120" s="8" t="s">
        <v>71</v>
      </c>
      <c r="C120" s="6">
        <v>16</v>
      </c>
      <c r="D120" s="6">
        <v>5</v>
      </c>
      <c r="E120" s="6">
        <v>0</v>
      </c>
      <c r="F120" s="6">
        <v>11</v>
      </c>
      <c r="G120" s="6">
        <v>30</v>
      </c>
      <c r="H120" s="4" t="s">
        <v>13</v>
      </c>
      <c r="I120" s="6">
        <v>63</v>
      </c>
      <c r="J120" s="7">
        <f t="shared" si="45"/>
        <v>15</v>
      </c>
      <c r="L120" s="4">
        <v>2</v>
      </c>
      <c r="M120" s="8" t="s">
        <v>86</v>
      </c>
      <c r="N120" s="6">
        <v>18</v>
      </c>
      <c r="O120" s="6">
        <v>11</v>
      </c>
      <c r="P120" s="6">
        <v>2</v>
      </c>
      <c r="Q120" s="6">
        <v>5</v>
      </c>
      <c r="R120" s="6">
        <v>61</v>
      </c>
      <c r="S120" s="4" t="s">
        <v>13</v>
      </c>
      <c r="T120" s="6">
        <v>39</v>
      </c>
      <c r="U120" s="7">
        <f t="shared" si="48"/>
        <v>35</v>
      </c>
    </row>
    <row r="121" spans="1:21" ht="11.25" customHeight="1" x14ac:dyDescent="0.2">
      <c r="A121" s="4">
        <v>9</v>
      </c>
      <c r="B121" s="8" t="s">
        <v>50</v>
      </c>
      <c r="C121" s="6">
        <v>16</v>
      </c>
      <c r="D121" s="6">
        <v>0</v>
      </c>
      <c r="E121" s="6">
        <v>2</v>
      </c>
      <c r="F121" s="6">
        <v>14</v>
      </c>
      <c r="G121" s="6">
        <v>20</v>
      </c>
      <c r="H121" s="4" t="s">
        <v>13</v>
      </c>
      <c r="I121" s="6">
        <v>52</v>
      </c>
      <c r="J121" s="7">
        <f t="shared" si="45"/>
        <v>2</v>
      </c>
      <c r="L121" s="4">
        <v>3</v>
      </c>
      <c r="M121" s="24" t="s">
        <v>21</v>
      </c>
      <c r="N121" s="6">
        <v>18</v>
      </c>
      <c r="O121" s="6">
        <v>10</v>
      </c>
      <c r="P121" s="6">
        <v>4</v>
      </c>
      <c r="Q121" s="6">
        <v>4</v>
      </c>
      <c r="R121" s="6">
        <v>59</v>
      </c>
      <c r="S121" s="4" t="s">
        <v>13</v>
      </c>
      <c r="T121" s="6">
        <v>35</v>
      </c>
      <c r="U121" s="7">
        <f t="shared" si="48"/>
        <v>34</v>
      </c>
    </row>
    <row r="122" spans="1:21" ht="11.25" customHeight="1" x14ac:dyDescent="0.2">
      <c r="A122" s="4"/>
      <c r="B122" s="8"/>
      <c r="C122" s="6">
        <f>SUM(C113:C121)</f>
        <v>144</v>
      </c>
      <c r="D122" s="6">
        <f t="shared" ref="D122:G122" si="49">SUM(D113:D121)</f>
        <v>65</v>
      </c>
      <c r="E122" s="6">
        <f t="shared" si="49"/>
        <v>14</v>
      </c>
      <c r="F122" s="6">
        <f t="shared" si="49"/>
        <v>65</v>
      </c>
      <c r="G122" s="6">
        <f t="shared" si="49"/>
        <v>356</v>
      </c>
      <c r="H122" s="4" t="s">
        <v>13</v>
      </c>
      <c r="I122" s="6">
        <f t="shared" ref="I122" si="50">SUM(I113:I121)</f>
        <v>356</v>
      </c>
      <c r="J122" s="7">
        <f t="shared" si="45"/>
        <v>209</v>
      </c>
      <c r="L122" s="4">
        <v>4</v>
      </c>
      <c r="M122" s="8" t="s">
        <v>87</v>
      </c>
      <c r="N122" s="6">
        <v>18</v>
      </c>
      <c r="O122" s="6">
        <v>10</v>
      </c>
      <c r="P122" s="6">
        <v>4</v>
      </c>
      <c r="Q122" s="6">
        <v>4</v>
      </c>
      <c r="R122" s="6">
        <v>36</v>
      </c>
      <c r="S122" s="4" t="s">
        <v>13</v>
      </c>
      <c r="T122" s="6">
        <v>25</v>
      </c>
      <c r="U122" s="7">
        <f t="shared" si="48"/>
        <v>34</v>
      </c>
    </row>
    <row r="123" spans="1:21" ht="11.25" customHeight="1" x14ac:dyDescent="0.2">
      <c r="A123" s="4"/>
      <c r="B123" s="5" t="s">
        <v>72</v>
      </c>
      <c r="C123" s="6"/>
      <c r="D123" s="6"/>
      <c r="E123" s="6"/>
      <c r="F123" s="6"/>
      <c r="G123" s="6"/>
      <c r="H123" s="4"/>
      <c r="I123" s="6"/>
      <c r="J123" s="6"/>
      <c r="L123" s="4">
        <v>5</v>
      </c>
      <c r="M123" s="15" t="s">
        <v>88</v>
      </c>
      <c r="N123" s="6">
        <v>18</v>
      </c>
      <c r="O123" s="6">
        <v>9</v>
      </c>
      <c r="P123" s="6">
        <v>2</v>
      </c>
      <c r="Q123" s="6">
        <v>7</v>
      </c>
      <c r="R123" s="6">
        <v>31</v>
      </c>
      <c r="S123" s="4" t="s">
        <v>13</v>
      </c>
      <c r="T123" s="6">
        <v>33</v>
      </c>
      <c r="U123" s="7">
        <f t="shared" si="48"/>
        <v>29</v>
      </c>
    </row>
    <row r="124" spans="1:21" ht="11.25" customHeight="1" x14ac:dyDescent="0.2">
      <c r="A124" s="4">
        <v>1</v>
      </c>
      <c r="B124" s="8" t="s">
        <v>27</v>
      </c>
      <c r="C124" s="6">
        <v>18</v>
      </c>
      <c r="D124" s="6">
        <v>14</v>
      </c>
      <c r="E124" s="6">
        <v>3</v>
      </c>
      <c r="F124" s="6">
        <v>1</v>
      </c>
      <c r="G124" s="6">
        <v>77</v>
      </c>
      <c r="H124" s="4" t="s">
        <v>13</v>
      </c>
      <c r="I124" s="6">
        <v>16</v>
      </c>
      <c r="J124" s="7">
        <f t="shared" ref="J124:J134" si="51">SUM(3*D124+E124)</f>
        <v>45</v>
      </c>
      <c r="L124" s="4">
        <v>6</v>
      </c>
      <c r="M124" s="15" t="s">
        <v>83</v>
      </c>
      <c r="N124" s="6">
        <v>18</v>
      </c>
      <c r="O124" s="6">
        <v>7</v>
      </c>
      <c r="P124" s="6">
        <v>3</v>
      </c>
      <c r="Q124" s="6">
        <v>8</v>
      </c>
      <c r="R124" s="6">
        <v>45</v>
      </c>
      <c r="S124" s="4" t="s">
        <v>13</v>
      </c>
      <c r="T124" s="6">
        <v>51</v>
      </c>
      <c r="U124" s="7">
        <f t="shared" si="48"/>
        <v>24</v>
      </c>
    </row>
    <row r="125" spans="1:21" ht="11.25" customHeight="1" x14ac:dyDescent="0.2">
      <c r="A125" s="4">
        <v>2</v>
      </c>
      <c r="B125" s="15" t="s">
        <v>35</v>
      </c>
      <c r="C125" s="16">
        <v>18</v>
      </c>
      <c r="D125" s="16">
        <v>14</v>
      </c>
      <c r="E125" s="16">
        <v>2</v>
      </c>
      <c r="F125" s="16">
        <v>2</v>
      </c>
      <c r="G125" s="16">
        <v>53</v>
      </c>
      <c r="H125" s="17" t="s">
        <v>13</v>
      </c>
      <c r="I125" s="16">
        <v>21</v>
      </c>
      <c r="J125" s="18">
        <f t="shared" si="51"/>
        <v>44</v>
      </c>
      <c r="L125" s="4">
        <v>7</v>
      </c>
      <c r="M125" s="15" t="s">
        <v>178</v>
      </c>
      <c r="N125" s="6">
        <v>18</v>
      </c>
      <c r="O125" s="6">
        <v>4</v>
      </c>
      <c r="P125" s="6">
        <v>4</v>
      </c>
      <c r="Q125" s="6">
        <v>10</v>
      </c>
      <c r="R125" s="6">
        <v>40</v>
      </c>
      <c r="S125" s="4" t="s">
        <v>13</v>
      </c>
      <c r="T125" s="6">
        <v>62</v>
      </c>
      <c r="U125" s="7">
        <f t="shared" si="48"/>
        <v>16</v>
      </c>
    </row>
    <row r="126" spans="1:21" ht="11.25" customHeight="1" x14ac:dyDescent="0.2">
      <c r="A126" s="4">
        <v>3</v>
      </c>
      <c r="B126" s="15" t="s">
        <v>59</v>
      </c>
      <c r="C126" s="16">
        <v>18</v>
      </c>
      <c r="D126" s="16">
        <v>9</v>
      </c>
      <c r="E126" s="16">
        <v>4</v>
      </c>
      <c r="F126" s="16">
        <v>5</v>
      </c>
      <c r="G126" s="16">
        <v>44</v>
      </c>
      <c r="H126" s="17" t="s">
        <v>13</v>
      </c>
      <c r="I126" s="16">
        <v>26</v>
      </c>
      <c r="J126" s="18">
        <f t="shared" si="51"/>
        <v>31</v>
      </c>
      <c r="L126" s="4">
        <v>8</v>
      </c>
      <c r="M126" s="15" t="s">
        <v>176</v>
      </c>
      <c r="N126" s="6">
        <v>18</v>
      </c>
      <c r="O126" s="6">
        <v>5</v>
      </c>
      <c r="P126" s="6">
        <v>1</v>
      </c>
      <c r="Q126" s="6">
        <v>12</v>
      </c>
      <c r="R126" s="6">
        <v>32</v>
      </c>
      <c r="S126" s="4" t="s">
        <v>13</v>
      </c>
      <c r="T126" s="6">
        <v>65</v>
      </c>
      <c r="U126" s="7">
        <f t="shared" si="48"/>
        <v>16</v>
      </c>
    </row>
    <row r="127" spans="1:21" ht="11.25" customHeight="1" x14ac:dyDescent="0.2">
      <c r="A127" s="4">
        <v>4</v>
      </c>
      <c r="B127" s="15" t="s">
        <v>57</v>
      </c>
      <c r="C127" s="16">
        <v>18</v>
      </c>
      <c r="D127" s="16">
        <v>7</v>
      </c>
      <c r="E127" s="16">
        <v>5</v>
      </c>
      <c r="F127" s="16">
        <v>6</v>
      </c>
      <c r="G127" s="16">
        <v>34</v>
      </c>
      <c r="H127" s="17" t="s">
        <v>13</v>
      </c>
      <c r="I127" s="16">
        <v>29</v>
      </c>
      <c r="J127" s="18">
        <f t="shared" si="51"/>
        <v>26</v>
      </c>
      <c r="L127" s="4">
        <v>9</v>
      </c>
      <c r="M127" s="15" t="s">
        <v>48</v>
      </c>
      <c r="N127" s="6">
        <v>18</v>
      </c>
      <c r="O127" s="6">
        <v>3</v>
      </c>
      <c r="P127" s="6">
        <v>4</v>
      </c>
      <c r="Q127" s="6">
        <v>11</v>
      </c>
      <c r="R127" s="6">
        <v>24</v>
      </c>
      <c r="S127" s="4" t="s">
        <v>13</v>
      </c>
      <c r="T127" s="6">
        <v>60</v>
      </c>
      <c r="U127" s="7">
        <f t="shared" si="48"/>
        <v>13</v>
      </c>
    </row>
    <row r="128" spans="1:21" ht="11.25" customHeight="1" x14ac:dyDescent="0.2">
      <c r="A128" s="4">
        <v>5</v>
      </c>
      <c r="B128" s="15" t="s">
        <v>65</v>
      </c>
      <c r="C128" s="16">
        <v>18</v>
      </c>
      <c r="D128" s="16">
        <v>7</v>
      </c>
      <c r="E128" s="16">
        <v>3</v>
      </c>
      <c r="F128" s="16">
        <v>8</v>
      </c>
      <c r="G128" s="16">
        <v>32</v>
      </c>
      <c r="H128" s="17" t="s">
        <v>13</v>
      </c>
      <c r="I128" s="16">
        <v>43</v>
      </c>
      <c r="J128" s="18">
        <f t="shared" si="51"/>
        <v>24</v>
      </c>
      <c r="L128" s="4">
        <v>10</v>
      </c>
      <c r="M128" s="15" t="s">
        <v>42</v>
      </c>
      <c r="N128" s="6">
        <v>18</v>
      </c>
      <c r="O128" s="6">
        <v>1</v>
      </c>
      <c r="P128" s="6">
        <v>1</v>
      </c>
      <c r="Q128" s="6">
        <v>16</v>
      </c>
      <c r="R128" s="6">
        <v>17</v>
      </c>
      <c r="S128" s="4" t="s">
        <v>13</v>
      </c>
      <c r="T128" s="6">
        <v>68</v>
      </c>
      <c r="U128" s="7">
        <f t="shared" si="48"/>
        <v>4</v>
      </c>
    </row>
    <row r="129" spans="1:21" ht="11.25" customHeight="1" x14ac:dyDescent="0.2">
      <c r="A129" s="4">
        <v>6</v>
      </c>
      <c r="B129" s="15" t="s">
        <v>73</v>
      </c>
      <c r="C129" s="16">
        <v>18</v>
      </c>
      <c r="D129" s="16">
        <v>6</v>
      </c>
      <c r="E129" s="16">
        <v>5</v>
      </c>
      <c r="F129" s="16">
        <v>7</v>
      </c>
      <c r="G129" s="16">
        <v>34</v>
      </c>
      <c r="H129" s="17" t="s">
        <v>13</v>
      </c>
      <c r="I129" s="16">
        <v>31</v>
      </c>
      <c r="J129" s="18">
        <f t="shared" si="51"/>
        <v>23</v>
      </c>
      <c r="L129" s="4"/>
      <c r="M129" s="15"/>
      <c r="N129" s="6">
        <f>SUM(N119:N128)</f>
        <v>180</v>
      </c>
      <c r="O129" s="6">
        <f t="shared" ref="O129:R129" si="52">SUM(O119:O128)</f>
        <v>77</v>
      </c>
      <c r="P129" s="6">
        <f t="shared" si="52"/>
        <v>26</v>
      </c>
      <c r="Q129" s="6">
        <f t="shared" si="52"/>
        <v>77</v>
      </c>
      <c r="R129" s="6">
        <f t="shared" si="52"/>
        <v>456</v>
      </c>
      <c r="S129" s="4" t="s">
        <v>13</v>
      </c>
      <c r="T129" s="6">
        <f t="shared" ref="T129" si="53">SUM(T119:T128)</f>
        <v>456</v>
      </c>
      <c r="U129" s="7">
        <f t="shared" ref="U129" si="54">SUM(3*O129+P129)</f>
        <v>257</v>
      </c>
    </row>
    <row r="130" spans="1:21" ht="11.25" customHeight="1" x14ac:dyDescent="0.2">
      <c r="A130" s="4">
        <v>7</v>
      </c>
      <c r="B130" s="15" t="s">
        <v>176</v>
      </c>
      <c r="C130" s="16">
        <v>18</v>
      </c>
      <c r="D130" s="16">
        <v>7</v>
      </c>
      <c r="E130" s="16">
        <v>1</v>
      </c>
      <c r="F130" s="16">
        <v>10</v>
      </c>
      <c r="G130" s="16">
        <v>32</v>
      </c>
      <c r="H130" s="17" t="s">
        <v>13</v>
      </c>
      <c r="I130" s="16">
        <v>46</v>
      </c>
      <c r="J130" s="18">
        <f t="shared" si="51"/>
        <v>22</v>
      </c>
      <c r="L130" s="4"/>
      <c r="M130" s="20" t="s">
        <v>89</v>
      </c>
      <c r="N130" s="6"/>
      <c r="O130" s="6"/>
      <c r="P130" s="6"/>
      <c r="Q130" s="6"/>
      <c r="R130" s="6"/>
      <c r="S130" s="4"/>
      <c r="T130" s="6"/>
      <c r="U130" s="7"/>
    </row>
    <row r="131" spans="1:21" ht="11.25" customHeight="1" x14ac:dyDescent="0.2">
      <c r="A131" s="4">
        <v>8</v>
      </c>
      <c r="B131" s="24" t="s">
        <v>21</v>
      </c>
      <c r="C131" s="16">
        <v>18</v>
      </c>
      <c r="D131" s="16">
        <v>5</v>
      </c>
      <c r="E131" s="16">
        <v>6</v>
      </c>
      <c r="F131" s="16">
        <v>7</v>
      </c>
      <c r="G131" s="16">
        <v>40</v>
      </c>
      <c r="H131" s="17" t="s">
        <v>13</v>
      </c>
      <c r="I131" s="16">
        <v>47</v>
      </c>
      <c r="J131" s="18">
        <f t="shared" si="51"/>
        <v>21</v>
      </c>
      <c r="L131" s="4">
        <v>1</v>
      </c>
      <c r="M131" s="24" t="s">
        <v>21</v>
      </c>
      <c r="N131" s="6">
        <v>16</v>
      </c>
      <c r="O131" s="6">
        <v>15</v>
      </c>
      <c r="P131" s="6">
        <v>0</v>
      </c>
      <c r="Q131" s="6">
        <v>1</v>
      </c>
      <c r="R131" s="6">
        <v>82</v>
      </c>
      <c r="S131" s="4" t="s">
        <v>13</v>
      </c>
      <c r="T131" s="6">
        <v>16</v>
      </c>
      <c r="U131" s="7">
        <f t="shared" ref="U131:U140" si="55">SUM(3*O131+P131)</f>
        <v>45</v>
      </c>
    </row>
    <row r="132" spans="1:21" ht="11.25" customHeight="1" x14ac:dyDescent="0.2">
      <c r="A132" s="4">
        <v>9</v>
      </c>
      <c r="B132" s="15" t="s">
        <v>0</v>
      </c>
      <c r="C132" s="16">
        <v>18</v>
      </c>
      <c r="D132" s="16">
        <v>3</v>
      </c>
      <c r="E132" s="16">
        <v>4</v>
      </c>
      <c r="F132" s="16">
        <v>11</v>
      </c>
      <c r="G132" s="16">
        <v>21</v>
      </c>
      <c r="H132" s="17" t="s">
        <v>13</v>
      </c>
      <c r="I132" s="16">
        <v>65</v>
      </c>
      <c r="J132" s="18">
        <f t="shared" si="51"/>
        <v>13</v>
      </c>
      <c r="L132" s="4">
        <v>2</v>
      </c>
      <c r="M132" s="15" t="s">
        <v>76</v>
      </c>
      <c r="N132" s="6">
        <v>16</v>
      </c>
      <c r="O132" s="6">
        <v>15</v>
      </c>
      <c r="P132" s="6">
        <v>0</v>
      </c>
      <c r="Q132" s="6">
        <v>1</v>
      </c>
      <c r="R132" s="6">
        <v>70</v>
      </c>
      <c r="S132" s="4" t="s">
        <v>13</v>
      </c>
      <c r="T132" s="6">
        <v>14</v>
      </c>
      <c r="U132" s="7">
        <f t="shared" si="55"/>
        <v>45</v>
      </c>
    </row>
    <row r="133" spans="1:21" ht="11.25" customHeight="1" x14ac:dyDescent="0.2">
      <c r="A133" s="4">
        <v>10</v>
      </c>
      <c r="B133" s="15" t="s">
        <v>66</v>
      </c>
      <c r="C133" s="6">
        <v>18</v>
      </c>
      <c r="D133" s="6">
        <v>1</v>
      </c>
      <c r="E133" s="6">
        <v>1</v>
      </c>
      <c r="F133" s="6">
        <v>16</v>
      </c>
      <c r="G133" s="6">
        <v>11</v>
      </c>
      <c r="H133" s="4" t="s">
        <v>13</v>
      </c>
      <c r="I133" s="6">
        <v>54</v>
      </c>
      <c r="J133" s="7">
        <f t="shared" si="51"/>
        <v>4</v>
      </c>
      <c r="L133" s="4">
        <v>3</v>
      </c>
      <c r="M133" s="15" t="s">
        <v>90</v>
      </c>
      <c r="N133" s="6">
        <v>16</v>
      </c>
      <c r="O133" s="6">
        <v>10</v>
      </c>
      <c r="P133" s="6">
        <v>1</v>
      </c>
      <c r="Q133" s="6">
        <v>5</v>
      </c>
      <c r="R133" s="6">
        <v>75</v>
      </c>
      <c r="S133" s="4" t="s">
        <v>13</v>
      </c>
      <c r="T133" s="6">
        <v>50</v>
      </c>
      <c r="U133" s="7">
        <f t="shared" si="55"/>
        <v>31</v>
      </c>
    </row>
    <row r="134" spans="1:21" ht="11.25" customHeight="1" x14ac:dyDescent="0.2">
      <c r="A134" s="4"/>
      <c r="B134" s="32"/>
      <c r="C134" s="6">
        <f>SUM(C124:C133)</f>
        <v>180</v>
      </c>
      <c r="D134" s="6">
        <f>SUM(D124:D133)</f>
        <v>73</v>
      </c>
      <c r="E134" s="6">
        <f>SUM(E124:E133)</f>
        <v>34</v>
      </c>
      <c r="F134" s="6">
        <f>SUM(F124:F133)</f>
        <v>73</v>
      </c>
      <c r="G134" s="6">
        <f>SUM(G124:G133)</f>
        <v>378</v>
      </c>
      <c r="H134" s="4" t="s">
        <v>13</v>
      </c>
      <c r="I134" s="6">
        <f>SUM(I124:I133)</f>
        <v>378</v>
      </c>
      <c r="J134" s="7">
        <f t="shared" si="51"/>
        <v>253</v>
      </c>
      <c r="L134" s="4">
        <v>4</v>
      </c>
      <c r="M134" s="15" t="s">
        <v>86</v>
      </c>
      <c r="N134" s="6">
        <v>16</v>
      </c>
      <c r="O134" s="6">
        <v>8</v>
      </c>
      <c r="P134" s="6">
        <v>1</v>
      </c>
      <c r="Q134" s="6">
        <v>7</v>
      </c>
      <c r="R134" s="6">
        <v>47</v>
      </c>
      <c r="S134" s="4" t="s">
        <v>13</v>
      </c>
      <c r="T134" s="6">
        <v>47</v>
      </c>
      <c r="U134" s="7">
        <f t="shared" si="55"/>
        <v>25</v>
      </c>
    </row>
    <row r="135" spans="1:21" ht="11.25" customHeight="1" x14ac:dyDescent="0.2">
      <c r="A135" s="4"/>
      <c r="B135" s="5" t="s">
        <v>74</v>
      </c>
      <c r="C135" s="6"/>
      <c r="D135" s="6"/>
      <c r="E135" s="6"/>
      <c r="F135" s="6"/>
      <c r="G135" s="6"/>
      <c r="H135" s="4"/>
      <c r="I135" s="6"/>
      <c r="J135" s="7"/>
      <c r="L135" s="4">
        <v>5</v>
      </c>
      <c r="M135" s="15" t="s">
        <v>91</v>
      </c>
      <c r="N135" s="6">
        <v>16</v>
      </c>
      <c r="O135" s="6">
        <v>8</v>
      </c>
      <c r="P135" s="6">
        <v>0</v>
      </c>
      <c r="Q135" s="6">
        <v>8</v>
      </c>
      <c r="R135" s="6">
        <v>51</v>
      </c>
      <c r="S135" s="4" t="s">
        <v>13</v>
      </c>
      <c r="T135" s="6">
        <v>34</v>
      </c>
      <c r="U135" s="7">
        <f t="shared" si="55"/>
        <v>24</v>
      </c>
    </row>
    <row r="136" spans="1:21" ht="11.25" customHeight="1" x14ac:dyDescent="0.2">
      <c r="A136" s="4">
        <v>1</v>
      </c>
      <c r="B136" s="15" t="s">
        <v>35</v>
      </c>
      <c r="C136" s="6">
        <v>18</v>
      </c>
      <c r="D136" s="6">
        <v>13</v>
      </c>
      <c r="E136" s="6">
        <v>3</v>
      </c>
      <c r="F136" s="6">
        <v>2</v>
      </c>
      <c r="G136" s="6">
        <v>57</v>
      </c>
      <c r="H136" s="4" t="s">
        <v>13</v>
      </c>
      <c r="I136" s="6">
        <v>17</v>
      </c>
      <c r="J136" s="7">
        <f t="shared" ref="J136:J146" si="56">SUM(3*D136+E136)</f>
        <v>42</v>
      </c>
      <c r="L136" s="4">
        <v>6</v>
      </c>
      <c r="M136" s="15" t="s">
        <v>28</v>
      </c>
      <c r="N136" s="6">
        <v>16</v>
      </c>
      <c r="O136" s="6">
        <v>5</v>
      </c>
      <c r="P136" s="6">
        <v>2</v>
      </c>
      <c r="Q136" s="6">
        <v>9</v>
      </c>
      <c r="R136" s="6">
        <v>35</v>
      </c>
      <c r="S136" s="4" t="s">
        <v>13</v>
      </c>
      <c r="T136" s="6">
        <v>47</v>
      </c>
      <c r="U136" s="7">
        <f t="shared" si="55"/>
        <v>17</v>
      </c>
    </row>
    <row r="137" spans="1:21" ht="11.25" customHeight="1" x14ac:dyDescent="0.2">
      <c r="A137" s="4">
        <v>2</v>
      </c>
      <c r="B137" s="24" t="s">
        <v>21</v>
      </c>
      <c r="C137" s="6">
        <v>18</v>
      </c>
      <c r="D137" s="6">
        <v>12</v>
      </c>
      <c r="E137" s="6">
        <v>2</v>
      </c>
      <c r="F137" s="6">
        <v>4</v>
      </c>
      <c r="G137" s="6">
        <v>53</v>
      </c>
      <c r="H137" s="4" t="s">
        <v>13</v>
      </c>
      <c r="I137" s="6">
        <v>27</v>
      </c>
      <c r="J137" s="7">
        <f t="shared" si="56"/>
        <v>38</v>
      </c>
      <c r="L137" s="4">
        <v>7</v>
      </c>
      <c r="M137" s="15" t="s">
        <v>48</v>
      </c>
      <c r="N137" s="6">
        <v>16</v>
      </c>
      <c r="O137" s="6">
        <v>3</v>
      </c>
      <c r="P137" s="6">
        <v>1</v>
      </c>
      <c r="Q137" s="6">
        <v>12</v>
      </c>
      <c r="R137" s="6">
        <v>17</v>
      </c>
      <c r="S137" s="4" t="s">
        <v>13</v>
      </c>
      <c r="T137" s="6">
        <v>40</v>
      </c>
      <c r="U137" s="7">
        <f t="shared" si="55"/>
        <v>10</v>
      </c>
    </row>
    <row r="138" spans="1:21" ht="11.25" customHeight="1" x14ac:dyDescent="0.2">
      <c r="A138" s="4">
        <v>3</v>
      </c>
      <c r="B138" s="15" t="s">
        <v>65</v>
      </c>
      <c r="C138" s="6">
        <v>18</v>
      </c>
      <c r="D138" s="6">
        <v>11</v>
      </c>
      <c r="E138" s="6">
        <v>3</v>
      </c>
      <c r="F138" s="6">
        <v>4</v>
      </c>
      <c r="G138" s="6">
        <v>57</v>
      </c>
      <c r="H138" s="4" t="s">
        <v>13</v>
      </c>
      <c r="I138" s="6">
        <v>24</v>
      </c>
      <c r="J138" s="7">
        <f t="shared" si="56"/>
        <v>36</v>
      </c>
      <c r="L138" s="4">
        <v>8</v>
      </c>
      <c r="M138" s="8" t="s">
        <v>178</v>
      </c>
      <c r="N138" s="6">
        <v>16</v>
      </c>
      <c r="O138" s="6">
        <v>3</v>
      </c>
      <c r="P138" s="6">
        <v>1</v>
      </c>
      <c r="Q138" s="6">
        <v>12</v>
      </c>
      <c r="R138" s="6">
        <v>31</v>
      </c>
      <c r="S138" s="4" t="s">
        <v>13</v>
      </c>
      <c r="T138" s="6">
        <v>86</v>
      </c>
      <c r="U138" s="7">
        <f t="shared" si="55"/>
        <v>10</v>
      </c>
    </row>
    <row r="139" spans="1:21" ht="11.25" customHeight="1" x14ac:dyDescent="0.2">
      <c r="A139" s="4">
        <v>4</v>
      </c>
      <c r="B139" s="15" t="s">
        <v>59</v>
      </c>
      <c r="C139" s="6">
        <v>18</v>
      </c>
      <c r="D139" s="6">
        <v>11</v>
      </c>
      <c r="E139" s="6">
        <v>3</v>
      </c>
      <c r="F139" s="6">
        <v>4</v>
      </c>
      <c r="G139" s="6">
        <v>36</v>
      </c>
      <c r="H139" s="4" t="s">
        <v>13</v>
      </c>
      <c r="I139" s="6">
        <v>27</v>
      </c>
      <c r="J139" s="7">
        <f t="shared" si="56"/>
        <v>36</v>
      </c>
      <c r="L139" s="4">
        <v>9</v>
      </c>
      <c r="M139" s="8" t="s">
        <v>83</v>
      </c>
      <c r="N139" s="6">
        <v>16</v>
      </c>
      <c r="O139" s="6">
        <v>2</v>
      </c>
      <c r="P139" s="6">
        <v>0</v>
      </c>
      <c r="Q139" s="6">
        <v>14</v>
      </c>
      <c r="R139" s="6">
        <v>17</v>
      </c>
      <c r="S139" s="4" t="s">
        <v>13</v>
      </c>
      <c r="T139" s="6">
        <v>91</v>
      </c>
      <c r="U139" s="7">
        <f t="shared" si="55"/>
        <v>6</v>
      </c>
    </row>
    <row r="140" spans="1:21" ht="11.25" customHeight="1" x14ac:dyDescent="0.2">
      <c r="A140" s="4">
        <v>5</v>
      </c>
      <c r="B140" s="15" t="s">
        <v>68</v>
      </c>
      <c r="C140" s="6">
        <v>18</v>
      </c>
      <c r="D140" s="6">
        <v>8</v>
      </c>
      <c r="E140" s="6">
        <v>1</v>
      </c>
      <c r="F140" s="6">
        <v>9</v>
      </c>
      <c r="G140" s="6">
        <v>42</v>
      </c>
      <c r="H140" s="4" t="s">
        <v>13</v>
      </c>
      <c r="I140" s="6">
        <v>44</v>
      </c>
      <c r="J140" s="7">
        <f t="shared" si="56"/>
        <v>25</v>
      </c>
      <c r="L140" s="4"/>
      <c r="M140" s="8"/>
      <c r="N140" s="6">
        <f>SUM(N131:N139)</f>
        <v>144</v>
      </c>
      <c r="O140" s="6">
        <f t="shared" ref="O140:R140" si="57">SUM(O131:O139)</f>
        <v>69</v>
      </c>
      <c r="P140" s="6">
        <f t="shared" si="57"/>
        <v>6</v>
      </c>
      <c r="Q140" s="6">
        <f t="shared" si="57"/>
        <v>69</v>
      </c>
      <c r="R140" s="6">
        <f t="shared" si="57"/>
        <v>425</v>
      </c>
      <c r="S140" s="4" t="s">
        <v>13</v>
      </c>
      <c r="T140" s="6">
        <f t="shared" ref="T140" si="58">SUM(T131:T139)</f>
        <v>425</v>
      </c>
      <c r="U140" s="7">
        <f t="shared" si="55"/>
        <v>213</v>
      </c>
    </row>
    <row r="141" spans="1:21" ht="11.25" customHeight="1" x14ac:dyDescent="0.2">
      <c r="A141" s="4">
        <v>6</v>
      </c>
      <c r="B141" s="15" t="s">
        <v>42</v>
      </c>
      <c r="C141" s="6">
        <v>18</v>
      </c>
      <c r="D141" s="6">
        <v>7</v>
      </c>
      <c r="E141" s="6">
        <v>4</v>
      </c>
      <c r="F141" s="6">
        <v>7</v>
      </c>
      <c r="G141" s="6">
        <v>25</v>
      </c>
      <c r="H141" s="4" t="s">
        <v>13</v>
      </c>
      <c r="I141" s="6">
        <v>29</v>
      </c>
      <c r="J141" s="7">
        <f t="shared" si="56"/>
        <v>25</v>
      </c>
      <c r="L141" s="4"/>
      <c r="M141" s="5" t="s">
        <v>92</v>
      </c>
      <c r="N141" s="10"/>
      <c r="O141" s="10"/>
      <c r="P141" s="10"/>
      <c r="Q141" s="10"/>
      <c r="R141" s="10"/>
      <c r="S141" s="9"/>
      <c r="T141" s="10"/>
      <c r="U141" s="7"/>
    </row>
    <row r="142" spans="1:21" ht="11.25" customHeight="1" x14ac:dyDescent="0.2">
      <c r="A142" s="4">
        <v>7</v>
      </c>
      <c r="B142" s="15" t="s">
        <v>73</v>
      </c>
      <c r="C142" s="6">
        <v>18</v>
      </c>
      <c r="D142" s="6">
        <v>5</v>
      </c>
      <c r="E142" s="6">
        <v>3</v>
      </c>
      <c r="F142" s="6">
        <v>10</v>
      </c>
      <c r="G142" s="6">
        <v>20</v>
      </c>
      <c r="H142" s="4" t="s">
        <v>13</v>
      </c>
      <c r="I142" s="6">
        <v>32</v>
      </c>
      <c r="J142" s="7">
        <f t="shared" si="56"/>
        <v>18</v>
      </c>
      <c r="L142" s="4">
        <v>1</v>
      </c>
      <c r="M142" s="8" t="s">
        <v>65</v>
      </c>
      <c r="N142" s="8">
        <v>18</v>
      </c>
      <c r="O142" s="8">
        <v>18</v>
      </c>
      <c r="P142" s="8">
        <v>0</v>
      </c>
      <c r="Q142" s="8">
        <v>0</v>
      </c>
      <c r="R142" s="8">
        <v>111</v>
      </c>
      <c r="S142" s="8" t="s">
        <v>13</v>
      </c>
      <c r="T142" s="8">
        <v>7</v>
      </c>
      <c r="U142" s="7">
        <f t="shared" ref="U142:U152" si="59">SUM(3*O142+P142)</f>
        <v>54</v>
      </c>
    </row>
    <row r="143" spans="1:21" ht="11.25" customHeight="1" x14ac:dyDescent="0.2">
      <c r="A143" s="4">
        <v>8</v>
      </c>
      <c r="B143" s="15" t="s">
        <v>62</v>
      </c>
      <c r="C143" s="6">
        <v>18</v>
      </c>
      <c r="D143" s="6">
        <v>3</v>
      </c>
      <c r="E143" s="6">
        <v>6</v>
      </c>
      <c r="F143" s="6">
        <v>9</v>
      </c>
      <c r="G143" s="6">
        <v>23</v>
      </c>
      <c r="H143" s="4" t="s">
        <v>13</v>
      </c>
      <c r="I143" s="6">
        <v>30</v>
      </c>
      <c r="J143" s="7">
        <f t="shared" si="56"/>
        <v>15</v>
      </c>
      <c r="L143" s="4">
        <v>2</v>
      </c>
      <c r="M143" s="8" t="s">
        <v>160</v>
      </c>
      <c r="N143" s="8">
        <v>18</v>
      </c>
      <c r="O143" s="8">
        <v>11</v>
      </c>
      <c r="P143" s="8">
        <v>3</v>
      </c>
      <c r="Q143" s="8">
        <v>4</v>
      </c>
      <c r="R143" s="8">
        <v>56</v>
      </c>
      <c r="S143" s="8" t="s">
        <v>13</v>
      </c>
      <c r="T143" s="8">
        <v>26</v>
      </c>
      <c r="U143" s="7">
        <f t="shared" si="59"/>
        <v>36</v>
      </c>
    </row>
    <row r="144" spans="1:21" ht="11.25" customHeight="1" x14ac:dyDescent="0.2">
      <c r="A144" s="4">
        <v>9</v>
      </c>
      <c r="B144" s="15" t="s">
        <v>57</v>
      </c>
      <c r="C144" s="6">
        <v>18</v>
      </c>
      <c r="D144" s="6">
        <v>3</v>
      </c>
      <c r="E144" s="6">
        <v>4</v>
      </c>
      <c r="F144" s="6">
        <v>11</v>
      </c>
      <c r="G144" s="6">
        <v>16</v>
      </c>
      <c r="H144" s="4" t="s">
        <v>13</v>
      </c>
      <c r="I144" s="6">
        <v>44</v>
      </c>
      <c r="J144" s="7">
        <f t="shared" si="56"/>
        <v>13</v>
      </c>
      <c r="L144" s="4">
        <v>3</v>
      </c>
      <c r="M144" s="8" t="s">
        <v>93</v>
      </c>
      <c r="N144" s="8">
        <v>18</v>
      </c>
      <c r="O144" s="8">
        <v>8</v>
      </c>
      <c r="P144" s="8">
        <v>4</v>
      </c>
      <c r="Q144" s="8">
        <v>6</v>
      </c>
      <c r="R144" s="8">
        <v>35</v>
      </c>
      <c r="S144" s="8" t="s">
        <v>13</v>
      </c>
      <c r="T144" s="8">
        <v>48</v>
      </c>
      <c r="U144" s="7">
        <f t="shared" si="59"/>
        <v>28</v>
      </c>
    </row>
    <row r="145" spans="1:21" ht="11.25" customHeight="1" x14ac:dyDescent="0.2">
      <c r="A145" s="4">
        <v>10</v>
      </c>
      <c r="B145" s="15" t="s">
        <v>176</v>
      </c>
      <c r="C145" s="6">
        <v>18</v>
      </c>
      <c r="D145" s="6">
        <v>2</v>
      </c>
      <c r="E145" s="6">
        <v>1</v>
      </c>
      <c r="F145" s="6">
        <v>15</v>
      </c>
      <c r="G145" s="6">
        <v>14</v>
      </c>
      <c r="H145" s="4" t="s">
        <v>13</v>
      </c>
      <c r="I145" s="6">
        <v>69</v>
      </c>
      <c r="J145" s="7">
        <f t="shared" si="56"/>
        <v>7</v>
      </c>
      <c r="L145" s="4">
        <v>4</v>
      </c>
      <c r="M145" s="8" t="s">
        <v>82</v>
      </c>
      <c r="N145" s="8">
        <v>18</v>
      </c>
      <c r="O145" s="8">
        <v>7</v>
      </c>
      <c r="P145" s="8">
        <v>3</v>
      </c>
      <c r="Q145" s="8">
        <v>8</v>
      </c>
      <c r="R145" s="8">
        <v>49</v>
      </c>
      <c r="S145" s="8" t="s">
        <v>13</v>
      </c>
      <c r="T145" s="8">
        <v>42</v>
      </c>
      <c r="U145" s="7">
        <f t="shared" si="59"/>
        <v>24</v>
      </c>
    </row>
    <row r="146" spans="1:21" ht="11.25" customHeight="1" x14ac:dyDescent="0.2">
      <c r="A146" s="4"/>
      <c r="B146" s="14"/>
      <c r="C146" s="6">
        <f>SUM(C136:C145)</f>
        <v>180</v>
      </c>
      <c r="D146" s="6">
        <f t="shared" ref="D146:G146" si="60">SUM(D136:D145)</f>
        <v>75</v>
      </c>
      <c r="E146" s="6">
        <f t="shared" si="60"/>
        <v>30</v>
      </c>
      <c r="F146" s="6">
        <f t="shared" si="60"/>
        <v>75</v>
      </c>
      <c r="G146" s="6">
        <f t="shared" si="60"/>
        <v>343</v>
      </c>
      <c r="H146" s="4" t="s">
        <v>13</v>
      </c>
      <c r="I146" s="6">
        <f t="shared" ref="I146" si="61">SUM(I136:I145)</f>
        <v>343</v>
      </c>
      <c r="J146" s="7">
        <f t="shared" si="56"/>
        <v>255</v>
      </c>
      <c r="L146" s="4">
        <v>5</v>
      </c>
      <c r="M146" s="8" t="s">
        <v>71</v>
      </c>
      <c r="N146" s="8">
        <v>18</v>
      </c>
      <c r="O146" s="8">
        <v>6</v>
      </c>
      <c r="P146" s="8">
        <v>6</v>
      </c>
      <c r="Q146" s="8">
        <v>6</v>
      </c>
      <c r="R146" s="8">
        <v>32</v>
      </c>
      <c r="S146" s="8" t="s">
        <v>13</v>
      </c>
      <c r="T146" s="8">
        <v>42</v>
      </c>
      <c r="U146" s="18">
        <f t="shared" si="59"/>
        <v>24</v>
      </c>
    </row>
    <row r="147" spans="1:21" ht="11.25" customHeight="1" x14ac:dyDescent="0.2">
      <c r="A147" s="4"/>
      <c r="B147" s="5" t="s">
        <v>75</v>
      </c>
      <c r="C147" s="6"/>
      <c r="D147" s="6"/>
      <c r="E147" s="6"/>
      <c r="F147" s="6"/>
      <c r="G147" s="6"/>
      <c r="H147" s="4"/>
      <c r="I147" s="6"/>
      <c r="J147" s="7"/>
      <c r="L147" s="4">
        <v>6</v>
      </c>
      <c r="M147" s="8" t="s">
        <v>2</v>
      </c>
      <c r="N147" s="8">
        <v>18</v>
      </c>
      <c r="O147" s="8">
        <v>6</v>
      </c>
      <c r="P147" s="8">
        <v>5</v>
      </c>
      <c r="Q147" s="8">
        <v>7</v>
      </c>
      <c r="R147" s="8">
        <v>44</v>
      </c>
      <c r="S147" s="8" t="s">
        <v>13</v>
      </c>
      <c r="T147" s="8">
        <v>44</v>
      </c>
      <c r="U147" s="18">
        <f t="shared" si="59"/>
        <v>23</v>
      </c>
    </row>
    <row r="148" spans="1:21" ht="11.25" customHeight="1" x14ac:dyDescent="0.2">
      <c r="A148" s="4">
        <v>1</v>
      </c>
      <c r="B148" s="8" t="s">
        <v>65</v>
      </c>
      <c r="C148" s="6">
        <v>18</v>
      </c>
      <c r="D148" s="6">
        <v>16</v>
      </c>
      <c r="E148" s="6">
        <v>2</v>
      </c>
      <c r="F148" s="6">
        <v>0</v>
      </c>
      <c r="G148" s="6">
        <v>64</v>
      </c>
      <c r="H148" s="4" t="s">
        <v>13</v>
      </c>
      <c r="I148" s="6">
        <v>11</v>
      </c>
      <c r="J148" s="7">
        <f t="shared" ref="J148:J158" si="62">SUM(3*D148+E148)</f>
        <v>50</v>
      </c>
      <c r="L148" s="4">
        <v>7</v>
      </c>
      <c r="M148" s="8" t="s">
        <v>16</v>
      </c>
      <c r="N148" s="8">
        <v>18</v>
      </c>
      <c r="O148" s="8">
        <v>7</v>
      </c>
      <c r="P148" s="8">
        <v>2</v>
      </c>
      <c r="Q148" s="8">
        <v>9</v>
      </c>
      <c r="R148" s="8">
        <v>42</v>
      </c>
      <c r="S148" s="8" t="s">
        <v>13</v>
      </c>
      <c r="T148" s="8">
        <v>51</v>
      </c>
      <c r="U148" s="18">
        <f t="shared" si="59"/>
        <v>23</v>
      </c>
    </row>
    <row r="149" spans="1:21" ht="11.25" customHeight="1" x14ac:dyDescent="0.2">
      <c r="A149" s="4">
        <v>2</v>
      </c>
      <c r="B149" s="8" t="s">
        <v>62</v>
      </c>
      <c r="C149" s="6">
        <v>18</v>
      </c>
      <c r="D149" s="6">
        <v>9</v>
      </c>
      <c r="E149" s="6">
        <v>6</v>
      </c>
      <c r="F149" s="6">
        <v>3</v>
      </c>
      <c r="G149" s="6">
        <v>32</v>
      </c>
      <c r="H149" s="4" t="s">
        <v>13</v>
      </c>
      <c r="I149" s="6">
        <v>18</v>
      </c>
      <c r="J149" s="7">
        <f t="shared" si="62"/>
        <v>33</v>
      </c>
      <c r="L149" s="4">
        <v>8</v>
      </c>
      <c r="M149" s="24" t="s">
        <v>21</v>
      </c>
      <c r="N149" s="8">
        <v>18</v>
      </c>
      <c r="O149" s="8">
        <v>5</v>
      </c>
      <c r="P149" s="8">
        <v>4</v>
      </c>
      <c r="Q149" s="8">
        <v>9</v>
      </c>
      <c r="R149" s="8">
        <v>42</v>
      </c>
      <c r="S149" s="8" t="s">
        <v>13</v>
      </c>
      <c r="T149" s="8">
        <v>59</v>
      </c>
      <c r="U149" s="18">
        <f t="shared" si="59"/>
        <v>19</v>
      </c>
    </row>
    <row r="150" spans="1:21" ht="11.25" customHeight="1" x14ac:dyDescent="0.2">
      <c r="A150" s="4">
        <v>3</v>
      </c>
      <c r="B150" s="8" t="s">
        <v>76</v>
      </c>
      <c r="C150" s="6">
        <v>18</v>
      </c>
      <c r="D150" s="6">
        <v>9</v>
      </c>
      <c r="E150" s="6">
        <v>3</v>
      </c>
      <c r="F150" s="6">
        <v>6</v>
      </c>
      <c r="G150" s="6">
        <v>30</v>
      </c>
      <c r="H150" s="4" t="s">
        <v>13</v>
      </c>
      <c r="I150" s="6">
        <v>21</v>
      </c>
      <c r="J150" s="7">
        <f t="shared" si="62"/>
        <v>30</v>
      </c>
      <c r="L150" s="4">
        <v>9</v>
      </c>
      <c r="M150" s="8" t="s">
        <v>23</v>
      </c>
      <c r="N150" s="8">
        <v>18</v>
      </c>
      <c r="O150" s="8">
        <v>5</v>
      </c>
      <c r="P150" s="8">
        <v>4</v>
      </c>
      <c r="Q150" s="8">
        <v>9</v>
      </c>
      <c r="R150" s="8">
        <v>30</v>
      </c>
      <c r="S150" s="8" t="s">
        <v>13</v>
      </c>
      <c r="T150" s="8">
        <v>50</v>
      </c>
      <c r="U150" s="18">
        <f t="shared" si="59"/>
        <v>19</v>
      </c>
    </row>
    <row r="151" spans="1:21" ht="11.25" customHeight="1" x14ac:dyDescent="0.2">
      <c r="A151" s="4">
        <v>4</v>
      </c>
      <c r="B151" s="24" t="s">
        <v>21</v>
      </c>
      <c r="C151" s="6">
        <v>18</v>
      </c>
      <c r="D151" s="6">
        <v>9</v>
      </c>
      <c r="E151" s="6">
        <v>1</v>
      </c>
      <c r="F151" s="6">
        <v>8</v>
      </c>
      <c r="G151" s="6">
        <v>36</v>
      </c>
      <c r="H151" s="4" t="s">
        <v>13</v>
      </c>
      <c r="I151" s="6">
        <v>29</v>
      </c>
      <c r="J151" s="7">
        <f t="shared" si="62"/>
        <v>28</v>
      </c>
      <c r="L151" s="4">
        <v>10</v>
      </c>
      <c r="M151" s="15" t="s">
        <v>68</v>
      </c>
      <c r="N151" s="8">
        <v>18</v>
      </c>
      <c r="O151" s="8">
        <v>1</v>
      </c>
      <c r="P151" s="8">
        <v>1</v>
      </c>
      <c r="Q151" s="8">
        <v>16</v>
      </c>
      <c r="R151" s="8">
        <v>15</v>
      </c>
      <c r="S151" s="8" t="s">
        <v>13</v>
      </c>
      <c r="T151" s="8">
        <v>87</v>
      </c>
      <c r="U151" s="18">
        <f t="shared" si="59"/>
        <v>4</v>
      </c>
    </row>
    <row r="152" spans="1:21" ht="11.25" customHeight="1" x14ac:dyDescent="0.2">
      <c r="A152" s="4">
        <v>5</v>
      </c>
      <c r="B152" s="15" t="s">
        <v>68</v>
      </c>
      <c r="C152" s="6">
        <v>18</v>
      </c>
      <c r="D152" s="6">
        <v>7</v>
      </c>
      <c r="E152" s="6">
        <v>4</v>
      </c>
      <c r="F152" s="6">
        <v>7</v>
      </c>
      <c r="G152" s="6">
        <v>30</v>
      </c>
      <c r="H152" s="4" t="s">
        <v>13</v>
      </c>
      <c r="I152" s="6">
        <v>49</v>
      </c>
      <c r="J152" s="7">
        <f t="shared" si="62"/>
        <v>25</v>
      </c>
      <c r="L152" s="4"/>
      <c r="M152" s="15"/>
      <c r="N152" s="6">
        <f>SUM(N142:N151)</f>
        <v>180</v>
      </c>
      <c r="O152" s="6">
        <f>SUM(O142:O151)</f>
        <v>74</v>
      </c>
      <c r="P152" s="6">
        <f>SUM(P142:P151)</f>
        <v>32</v>
      </c>
      <c r="Q152" s="6">
        <f>SUM(Q142:Q151)</f>
        <v>74</v>
      </c>
      <c r="R152" s="6">
        <f>SUM(R142:R151)</f>
        <v>456</v>
      </c>
      <c r="S152" s="4" t="s">
        <v>13</v>
      </c>
      <c r="T152" s="6">
        <f>SUM(T142:T151)</f>
        <v>456</v>
      </c>
      <c r="U152" s="7">
        <f t="shared" si="59"/>
        <v>254</v>
      </c>
    </row>
    <row r="153" spans="1:21" ht="11.25" customHeight="1" x14ac:dyDescent="0.2">
      <c r="A153" s="4">
        <v>6</v>
      </c>
      <c r="B153" s="15" t="s">
        <v>73</v>
      </c>
      <c r="C153" s="6">
        <v>18</v>
      </c>
      <c r="D153" s="6">
        <v>7</v>
      </c>
      <c r="E153" s="6">
        <v>3</v>
      </c>
      <c r="F153" s="6">
        <v>8</v>
      </c>
      <c r="G153" s="6">
        <v>33</v>
      </c>
      <c r="H153" s="4" t="s">
        <v>13</v>
      </c>
      <c r="I153" s="6">
        <v>30</v>
      </c>
      <c r="J153" s="7">
        <f t="shared" si="62"/>
        <v>24</v>
      </c>
    </row>
    <row r="154" spans="1:21" ht="11.25" customHeight="1" x14ac:dyDescent="0.2">
      <c r="A154" s="4">
        <v>7</v>
      </c>
      <c r="B154" s="15" t="s">
        <v>0</v>
      </c>
      <c r="C154" s="6">
        <v>18</v>
      </c>
      <c r="D154" s="6">
        <v>5</v>
      </c>
      <c r="E154" s="6">
        <v>5</v>
      </c>
      <c r="F154" s="6">
        <v>8</v>
      </c>
      <c r="G154" s="6">
        <v>26</v>
      </c>
      <c r="H154" s="4" t="s">
        <v>13</v>
      </c>
      <c r="I154" s="6">
        <v>36</v>
      </c>
      <c r="J154" s="7">
        <f t="shared" si="62"/>
        <v>20</v>
      </c>
    </row>
    <row r="155" spans="1:21" ht="11.25" customHeight="1" x14ac:dyDescent="0.2">
      <c r="A155" s="4">
        <v>8</v>
      </c>
      <c r="B155" s="15" t="s">
        <v>59</v>
      </c>
      <c r="C155" s="6">
        <v>18</v>
      </c>
      <c r="D155" s="6">
        <v>4</v>
      </c>
      <c r="E155" s="6">
        <v>4</v>
      </c>
      <c r="F155" s="6">
        <v>10</v>
      </c>
      <c r="G155" s="6">
        <v>24</v>
      </c>
      <c r="H155" s="4" t="s">
        <v>13</v>
      </c>
      <c r="I155" s="6">
        <v>34</v>
      </c>
      <c r="J155" s="7">
        <f t="shared" si="62"/>
        <v>16</v>
      </c>
    </row>
    <row r="156" spans="1:21" ht="11.25" customHeight="1" x14ac:dyDescent="0.2">
      <c r="A156" s="4">
        <v>9</v>
      </c>
      <c r="B156" s="8" t="s">
        <v>42</v>
      </c>
      <c r="C156" s="6">
        <v>18</v>
      </c>
      <c r="D156" s="6">
        <v>4</v>
      </c>
      <c r="E156" s="6">
        <v>2</v>
      </c>
      <c r="F156" s="6">
        <v>12</v>
      </c>
      <c r="G156" s="6">
        <v>23</v>
      </c>
      <c r="H156" s="4" t="s">
        <v>13</v>
      </c>
      <c r="I156" s="6">
        <v>46</v>
      </c>
      <c r="J156" s="7">
        <f t="shared" si="62"/>
        <v>14</v>
      </c>
    </row>
    <row r="157" spans="1:21" ht="11.25" customHeight="1" x14ac:dyDescent="0.2">
      <c r="A157" s="4">
        <v>10</v>
      </c>
      <c r="B157" s="8" t="s">
        <v>69</v>
      </c>
      <c r="C157" s="6">
        <v>18</v>
      </c>
      <c r="D157" s="6">
        <v>4</v>
      </c>
      <c r="E157" s="6">
        <v>2</v>
      </c>
      <c r="F157" s="6">
        <v>12</v>
      </c>
      <c r="G157" s="6">
        <v>23</v>
      </c>
      <c r="H157" s="4" t="s">
        <v>13</v>
      </c>
      <c r="I157" s="6">
        <v>47</v>
      </c>
      <c r="J157" s="7">
        <f t="shared" si="62"/>
        <v>14</v>
      </c>
    </row>
    <row r="158" spans="1:21" ht="11.25" customHeight="1" x14ac:dyDescent="0.2">
      <c r="A158" s="4"/>
      <c r="B158" s="14"/>
      <c r="C158" s="6">
        <f>SUM(C148:C157)</f>
        <v>180</v>
      </c>
      <c r="D158" s="6">
        <f t="shared" ref="D158:G158" si="63">SUM(D148:D157)</f>
        <v>74</v>
      </c>
      <c r="E158" s="6">
        <f t="shared" si="63"/>
        <v>32</v>
      </c>
      <c r="F158" s="6">
        <f t="shared" si="63"/>
        <v>74</v>
      </c>
      <c r="G158" s="6">
        <f t="shared" si="63"/>
        <v>321</v>
      </c>
      <c r="H158" s="4" t="s">
        <v>13</v>
      </c>
      <c r="I158" s="6">
        <f t="shared" ref="I158" si="64">SUM(I148:I157)</f>
        <v>321</v>
      </c>
      <c r="J158" s="7">
        <f t="shared" si="62"/>
        <v>254</v>
      </c>
    </row>
    <row r="159" spans="1:21" ht="11.25" customHeight="1" x14ac:dyDescent="0.2">
      <c r="A159" s="4"/>
      <c r="B159" s="20" t="s">
        <v>94</v>
      </c>
      <c r="C159" s="10"/>
      <c r="D159" s="6"/>
      <c r="E159" s="6"/>
      <c r="F159" s="6"/>
      <c r="G159" s="6"/>
      <c r="H159" s="4"/>
      <c r="I159" s="6"/>
      <c r="J159" s="7"/>
      <c r="L159" s="4"/>
      <c r="M159" s="20" t="s">
        <v>109</v>
      </c>
      <c r="N159" s="10"/>
      <c r="O159" s="10"/>
      <c r="P159" s="10"/>
      <c r="Q159" s="10"/>
      <c r="R159" s="10"/>
      <c r="S159" s="9"/>
      <c r="T159" s="10"/>
      <c r="U159" s="7"/>
    </row>
    <row r="160" spans="1:21" ht="11.25" customHeight="1" x14ac:dyDescent="0.2">
      <c r="A160" s="4">
        <v>1</v>
      </c>
      <c r="B160" s="24" t="s">
        <v>21</v>
      </c>
      <c r="C160" s="6">
        <v>18</v>
      </c>
      <c r="D160" s="6">
        <v>17</v>
      </c>
      <c r="E160" s="6">
        <v>0</v>
      </c>
      <c r="F160" s="6">
        <v>1</v>
      </c>
      <c r="G160" s="6">
        <v>105</v>
      </c>
      <c r="H160" s="4" t="s">
        <v>13</v>
      </c>
      <c r="I160" s="6">
        <v>13</v>
      </c>
      <c r="J160" s="7">
        <f t="shared" ref="J160:J170" si="65">SUM(3*D160+E160)</f>
        <v>51</v>
      </c>
      <c r="L160" s="4">
        <v>1</v>
      </c>
      <c r="M160" s="15" t="s">
        <v>23</v>
      </c>
      <c r="N160" s="6">
        <v>18</v>
      </c>
      <c r="O160" s="6">
        <v>15</v>
      </c>
      <c r="P160" s="6">
        <v>2</v>
      </c>
      <c r="Q160" s="6">
        <v>1</v>
      </c>
      <c r="R160" s="6">
        <v>53</v>
      </c>
      <c r="S160" s="4" t="s">
        <v>13</v>
      </c>
      <c r="T160" s="6">
        <v>14</v>
      </c>
      <c r="U160" s="7">
        <f t="shared" ref="U160:U170" si="66">SUM(3*O160+P160)</f>
        <v>47</v>
      </c>
    </row>
    <row r="161" spans="1:21" ht="11.25" customHeight="1" x14ac:dyDescent="0.2">
      <c r="A161" s="4">
        <v>2</v>
      </c>
      <c r="B161" s="15" t="s">
        <v>23</v>
      </c>
      <c r="C161" s="6">
        <v>18</v>
      </c>
      <c r="D161" s="6">
        <v>16</v>
      </c>
      <c r="E161" s="6">
        <v>1</v>
      </c>
      <c r="F161" s="6">
        <v>1</v>
      </c>
      <c r="G161" s="6">
        <v>110</v>
      </c>
      <c r="H161" s="4" t="s">
        <v>13</v>
      </c>
      <c r="I161" s="6">
        <v>10</v>
      </c>
      <c r="J161" s="7">
        <f t="shared" si="65"/>
        <v>49</v>
      </c>
      <c r="L161" s="4">
        <v>2</v>
      </c>
      <c r="M161" s="15" t="s">
        <v>16</v>
      </c>
      <c r="N161" s="6">
        <v>18</v>
      </c>
      <c r="O161" s="6">
        <v>12</v>
      </c>
      <c r="P161" s="6">
        <v>3</v>
      </c>
      <c r="Q161" s="6">
        <v>3</v>
      </c>
      <c r="R161" s="6">
        <v>62</v>
      </c>
      <c r="S161" s="4" t="s">
        <v>13</v>
      </c>
      <c r="T161" s="6">
        <v>20</v>
      </c>
      <c r="U161" s="7">
        <f t="shared" si="66"/>
        <v>39</v>
      </c>
    </row>
    <row r="162" spans="1:21" ht="11.25" customHeight="1" x14ac:dyDescent="0.2">
      <c r="A162" s="4">
        <v>3</v>
      </c>
      <c r="B162" s="15" t="s">
        <v>0</v>
      </c>
      <c r="C162" s="6">
        <v>18</v>
      </c>
      <c r="D162" s="6">
        <v>10</v>
      </c>
      <c r="E162" s="6">
        <v>5</v>
      </c>
      <c r="F162" s="6">
        <v>3</v>
      </c>
      <c r="G162" s="6">
        <v>63</v>
      </c>
      <c r="H162" s="4" t="s">
        <v>13</v>
      </c>
      <c r="I162" s="6">
        <v>33</v>
      </c>
      <c r="J162" s="7">
        <f t="shared" si="65"/>
        <v>35</v>
      </c>
      <c r="L162" s="4">
        <v>3</v>
      </c>
      <c r="M162" s="15" t="s">
        <v>76</v>
      </c>
      <c r="N162" s="6">
        <v>18</v>
      </c>
      <c r="O162" s="6">
        <v>9</v>
      </c>
      <c r="P162" s="6">
        <v>4</v>
      </c>
      <c r="Q162" s="6">
        <v>5</v>
      </c>
      <c r="R162" s="6">
        <v>91</v>
      </c>
      <c r="S162" s="4" t="s">
        <v>13</v>
      </c>
      <c r="T162" s="6">
        <v>40</v>
      </c>
      <c r="U162" s="7">
        <f t="shared" si="66"/>
        <v>31</v>
      </c>
    </row>
    <row r="163" spans="1:21" ht="11.25" customHeight="1" x14ac:dyDescent="0.2">
      <c r="A163" s="4">
        <v>4</v>
      </c>
      <c r="B163" s="15" t="s">
        <v>86</v>
      </c>
      <c r="C163" s="6">
        <v>18</v>
      </c>
      <c r="D163" s="6">
        <v>9</v>
      </c>
      <c r="E163" s="6">
        <v>3</v>
      </c>
      <c r="F163" s="6">
        <v>6</v>
      </c>
      <c r="G163" s="6">
        <v>48</v>
      </c>
      <c r="H163" s="4" t="s">
        <v>13</v>
      </c>
      <c r="I163" s="6">
        <v>55</v>
      </c>
      <c r="J163" s="7">
        <f t="shared" si="65"/>
        <v>30</v>
      </c>
      <c r="L163" s="4">
        <v>4</v>
      </c>
      <c r="M163" s="15" t="s">
        <v>48</v>
      </c>
      <c r="N163" s="6">
        <v>18</v>
      </c>
      <c r="O163" s="6">
        <v>9</v>
      </c>
      <c r="P163" s="6">
        <v>4</v>
      </c>
      <c r="Q163" s="6">
        <v>5</v>
      </c>
      <c r="R163" s="6">
        <v>53</v>
      </c>
      <c r="S163" s="4" t="s">
        <v>13</v>
      </c>
      <c r="T163" s="6">
        <v>31</v>
      </c>
      <c r="U163" s="7">
        <f t="shared" si="66"/>
        <v>31</v>
      </c>
    </row>
    <row r="164" spans="1:21" ht="11.25" customHeight="1" x14ac:dyDescent="0.2">
      <c r="A164" s="4">
        <v>5</v>
      </c>
      <c r="B164" s="15" t="s">
        <v>183</v>
      </c>
      <c r="C164" s="6">
        <v>18</v>
      </c>
      <c r="D164" s="6">
        <v>7</v>
      </c>
      <c r="E164" s="6">
        <v>5</v>
      </c>
      <c r="F164" s="6">
        <v>6</v>
      </c>
      <c r="G164" s="6">
        <v>48</v>
      </c>
      <c r="H164" s="4" t="s">
        <v>13</v>
      </c>
      <c r="I164" s="6">
        <v>38</v>
      </c>
      <c r="J164" s="7">
        <f t="shared" si="65"/>
        <v>26</v>
      </c>
      <c r="L164" s="4">
        <v>5</v>
      </c>
      <c r="M164" s="24" t="s">
        <v>21</v>
      </c>
      <c r="N164" s="6">
        <v>18</v>
      </c>
      <c r="O164" s="6">
        <v>9</v>
      </c>
      <c r="P164" s="6">
        <v>3</v>
      </c>
      <c r="Q164" s="6">
        <v>6</v>
      </c>
      <c r="R164" s="6">
        <v>45</v>
      </c>
      <c r="S164" s="4" t="s">
        <v>13</v>
      </c>
      <c r="T164" s="6">
        <v>32</v>
      </c>
      <c r="U164" s="7">
        <f t="shared" si="66"/>
        <v>30</v>
      </c>
    </row>
    <row r="165" spans="1:21" ht="11.25" customHeight="1" x14ac:dyDescent="0.2">
      <c r="A165" s="4">
        <v>6</v>
      </c>
      <c r="B165" s="15" t="s">
        <v>31</v>
      </c>
      <c r="C165" s="6">
        <v>18</v>
      </c>
      <c r="D165" s="6">
        <v>4</v>
      </c>
      <c r="E165" s="6">
        <v>6</v>
      </c>
      <c r="F165" s="6">
        <v>8</v>
      </c>
      <c r="G165" s="6">
        <v>25</v>
      </c>
      <c r="H165" s="4" t="s">
        <v>13</v>
      </c>
      <c r="I165" s="6">
        <v>48</v>
      </c>
      <c r="J165" s="7">
        <f t="shared" si="65"/>
        <v>18</v>
      </c>
      <c r="L165" s="4">
        <v>6</v>
      </c>
      <c r="M165" s="15" t="s">
        <v>160</v>
      </c>
      <c r="N165" s="6">
        <v>18</v>
      </c>
      <c r="O165" s="6">
        <v>8</v>
      </c>
      <c r="P165" s="6">
        <v>2</v>
      </c>
      <c r="Q165" s="6">
        <v>8</v>
      </c>
      <c r="R165" s="6">
        <v>62</v>
      </c>
      <c r="S165" s="4" t="s">
        <v>13</v>
      </c>
      <c r="T165" s="6">
        <v>46</v>
      </c>
      <c r="U165" s="7">
        <f t="shared" si="66"/>
        <v>26</v>
      </c>
    </row>
    <row r="166" spans="1:21" ht="11.25" customHeight="1" x14ac:dyDescent="0.2">
      <c r="A166" s="4">
        <v>7</v>
      </c>
      <c r="B166" s="15" t="s">
        <v>95</v>
      </c>
      <c r="C166" s="6">
        <v>18</v>
      </c>
      <c r="D166" s="6">
        <v>5</v>
      </c>
      <c r="E166" s="6">
        <v>2</v>
      </c>
      <c r="F166" s="6">
        <v>11</v>
      </c>
      <c r="G166" s="6">
        <v>31</v>
      </c>
      <c r="H166" s="4" t="s">
        <v>13</v>
      </c>
      <c r="I166" s="6">
        <v>67</v>
      </c>
      <c r="J166" s="7">
        <f t="shared" si="65"/>
        <v>17</v>
      </c>
      <c r="L166" s="4">
        <v>7</v>
      </c>
      <c r="M166" s="15" t="s">
        <v>0</v>
      </c>
      <c r="N166" s="6">
        <v>18</v>
      </c>
      <c r="O166" s="6">
        <v>7</v>
      </c>
      <c r="P166" s="6">
        <v>2</v>
      </c>
      <c r="Q166" s="6">
        <v>9</v>
      </c>
      <c r="R166" s="6">
        <v>28</v>
      </c>
      <c r="S166" s="4" t="s">
        <v>13</v>
      </c>
      <c r="T166" s="6">
        <v>50</v>
      </c>
      <c r="U166" s="7">
        <f t="shared" si="66"/>
        <v>23</v>
      </c>
    </row>
    <row r="167" spans="1:21" ht="11.25" customHeight="1" x14ac:dyDescent="0.2">
      <c r="A167" s="4">
        <v>8</v>
      </c>
      <c r="B167" s="15" t="s">
        <v>68</v>
      </c>
      <c r="C167" s="6">
        <v>18</v>
      </c>
      <c r="D167" s="6">
        <v>4</v>
      </c>
      <c r="E167" s="6">
        <v>4</v>
      </c>
      <c r="F167" s="6">
        <v>10</v>
      </c>
      <c r="G167" s="6">
        <v>43</v>
      </c>
      <c r="H167" s="4" t="s">
        <v>13</v>
      </c>
      <c r="I167" s="6">
        <v>63</v>
      </c>
      <c r="J167" s="7">
        <f t="shared" si="65"/>
        <v>16</v>
      </c>
      <c r="L167" s="4">
        <v>8</v>
      </c>
      <c r="M167" s="8" t="s">
        <v>154</v>
      </c>
      <c r="N167" s="6">
        <v>18</v>
      </c>
      <c r="O167" s="6">
        <v>6</v>
      </c>
      <c r="P167" s="6">
        <v>1</v>
      </c>
      <c r="Q167" s="6">
        <v>11</v>
      </c>
      <c r="R167" s="6">
        <v>34</v>
      </c>
      <c r="S167" s="4" t="s">
        <v>13</v>
      </c>
      <c r="T167" s="6">
        <v>65</v>
      </c>
      <c r="U167" s="7">
        <f t="shared" si="66"/>
        <v>19</v>
      </c>
    </row>
    <row r="168" spans="1:21" ht="11.25" customHeight="1" x14ac:dyDescent="0.2">
      <c r="A168" s="4">
        <v>9</v>
      </c>
      <c r="B168" s="8" t="s">
        <v>96</v>
      </c>
      <c r="C168" s="6">
        <v>18</v>
      </c>
      <c r="D168" s="6">
        <v>1</v>
      </c>
      <c r="E168" s="6">
        <v>3</v>
      </c>
      <c r="F168" s="6">
        <v>14</v>
      </c>
      <c r="G168" s="6">
        <v>21</v>
      </c>
      <c r="H168" s="4" t="s">
        <v>13</v>
      </c>
      <c r="I168" s="6">
        <v>87</v>
      </c>
      <c r="J168" s="7">
        <f t="shared" si="65"/>
        <v>6</v>
      </c>
      <c r="L168" s="4">
        <v>9</v>
      </c>
      <c r="M168" s="8" t="s">
        <v>86</v>
      </c>
      <c r="N168" s="6">
        <v>18</v>
      </c>
      <c r="O168" s="6">
        <v>2</v>
      </c>
      <c r="P168" s="6">
        <v>3</v>
      </c>
      <c r="Q168" s="6">
        <v>13</v>
      </c>
      <c r="R168" s="6">
        <v>17</v>
      </c>
      <c r="S168" s="4" t="s">
        <v>13</v>
      </c>
      <c r="T168" s="6">
        <v>66</v>
      </c>
      <c r="U168" s="7">
        <f t="shared" si="66"/>
        <v>9</v>
      </c>
    </row>
    <row r="169" spans="1:21" ht="11.25" customHeight="1" x14ac:dyDescent="0.2">
      <c r="A169" s="4">
        <v>10</v>
      </c>
      <c r="B169" s="8" t="s">
        <v>42</v>
      </c>
      <c r="C169" s="6">
        <v>18</v>
      </c>
      <c r="D169" s="6">
        <v>1</v>
      </c>
      <c r="E169" s="6">
        <v>3</v>
      </c>
      <c r="F169" s="6">
        <v>14</v>
      </c>
      <c r="G169" s="6">
        <v>29</v>
      </c>
      <c r="H169" s="4" t="s">
        <v>13</v>
      </c>
      <c r="I169" s="6">
        <v>109</v>
      </c>
      <c r="J169" s="7">
        <f t="shared" si="65"/>
        <v>6</v>
      </c>
      <c r="L169" s="4">
        <v>10</v>
      </c>
      <c r="M169" s="8" t="s">
        <v>118</v>
      </c>
      <c r="N169" s="6">
        <v>18</v>
      </c>
      <c r="O169" s="6">
        <v>0</v>
      </c>
      <c r="P169" s="6">
        <v>2</v>
      </c>
      <c r="Q169" s="6">
        <v>16</v>
      </c>
      <c r="R169" s="6">
        <v>12</v>
      </c>
      <c r="S169" s="4" t="s">
        <v>13</v>
      </c>
      <c r="T169" s="6">
        <v>93</v>
      </c>
      <c r="U169" s="7">
        <f t="shared" si="66"/>
        <v>2</v>
      </c>
    </row>
    <row r="170" spans="1:21" ht="11.25" customHeight="1" x14ac:dyDescent="0.2">
      <c r="A170" s="4"/>
      <c r="B170" s="8"/>
      <c r="C170" s="6">
        <f>SUM(C160:C169)</f>
        <v>180</v>
      </c>
      <c r="D170" s="6">
        <f t="shared" ref="D170:G170" si="67">SUM(D160:D169)</f>
        <v>74</v>
      </c>
      <c r="E170" s="6">
        <f t="shared" si="67"/>
        <v>32</v>
      </c>
      <c r="F170" s="6">
        <f t="shared" si="67"/>
        <v>74</v>
      </c>
      <c r="G170" s="6">
        <f t="shared" si="67"/>
        <v>523</v>
      </c>
      <c r="H170" s="4" t="s">
        <v>13</v>
      </c>
      <c r="I170" s="6">
        <f t="shared" ref="I170" si="68">SUM(I160:I169)</f>
        <v>523</v>
      </c>
      <c r="J170" s="7">
        <f t="shared" si="65"/>
        <v>254</v>
      </c>
      <c r="L170" s="4"/>
      <c r="M170" s="8"/>
      <c r="N170" s="6">
        <f>SUM(N160:N169)</f>
        <v>180</v>
      </c>
      <c r="O170" s="6">
        <f>SUM(O160:O169)</f>
        <v>77</v>
      </c>
      <c r="P170" s="6">
        <f>SUM(P160:P169)</f>
        <v>26</v>
      </c>
      <c r="Q170" s="6">
        <f>SUM(Q160:Q169)</f>
        <v>77</v>
      </c>
      <c r="R170" s="6">
        <f>SUM(R160:R169)</f>
        <v>457</v>
      </c>
      <c r="S170" s="4" t="s">
        <v>13</v>
      </c>
      <c r="T170" s="6">
        <f>SUM(T160:T169)</f>
        <v>457</v>
      </c>
      <c r="U170" s="7">
        <f t="shared" si="66"/>
        <v>257</v>
      </c>
    </row>
    <row r="171" spans="1:21" ht="11.25" customHeight="1" x14ac:dyDescent="0.2">
      <c r="A171" s="4"/>
      <c r="B171" s="5" t="s">
        <v>97</v>
      </c>
      <c r="C171" s="6"/>
      <c r="D171" s="6"/>
      <c r="E171" s="6"/>
      <c r="F171" s="6"/>
      <c r="G171" s="6"/>
      <c r="H171" s="4"/>
      <c r="I171" s="6"/>
      <c r="J171" s="7"/>
      <c r="L171" s="4"/>
      <c r="M171" s="5" t="s">
        <v>111</v>
      </c>
      <c r="N171" s="10"/>
      <c r="O171" s="10"/>
      <c r="P171" s="10"/>
      <c r="Q171" s="10"/>
      <c r="R171" s="10"/>
      <c r="S171" s="9"/>
      <c r="T171" s="10"/>
      <c r="U171" s="7"/>
    </row>
    <row r="172" spans="1:21" ht="11.25" customHeight="1" x14ac:dyDescent="0.2">
      <c r="A172" s="4">
        <v>1</v>
      </c>
      <c r="B172" s="8" t="s">
        <v>98</v>
      </c>
      <c r="C172" s="6">
        <v>18</v>
      </c>
      <c r="D172" s="6">
        <v>14</v>
      </c>
      <c r="E172" s="6">
        <v>2</v>
      </c>
      <c r="F172" s="6">
        <v>2</v>
      </c>
      <c r="G172" s="6">
        <v>76</v>
      </c>
      <c r="H172" s="4" t="s">
        <v>13</v>
      </c>
      <c r="I172" s="6">
        <v>28</v>
      </c>
      <c r="J172" s="7">
        <f t="shared" ref="J172:J182" si="69">SUM(3*D172+E172)</f>
        <v>44</v>
      </c>
      <c r="L172" s="4">
        <v>1</v>
      </c>
      <c r="M172" s="8" t="s">
        <v>16</v>
      </c>
      <c r="N172" s="6">
        <v>18</v>
      </c>
      <c r="O172" s="6">
        <v>14</v>
      </c>
      <c r="P172" s="6">
        <v>3</v>
      </c>
      <c r="Q172" s="6">
        <v>1</v>
      </c>
      <c r="R172" s="6">
        <v>70</v>
      </c>
      <c r="S172" s="4" t="s">
        <v>13</v>
      </c>
      <c r="T172" s="6">
        <v>23</v>
      </c>
      <c r="U172" s="7">
        <f t="shared" ref="U172:U182" si="70">SUM(3*O172+P172)</f>
        <v>45</v>
      </c>
    </row>
    <row r="173" spans="1:21" ht="11.25" customHeight="1" x14ac:dyDescent="0.2">
      <c r="A173" s="4">
        <v>2</v>
      </c>
      <c r="B173" s="8" t="s">
        <v>160</v>
      </c>
      <c r="C173" s="6">
        <v>18</v>
      </c>
      <c r="D173" s="6">
        <v>12</v>
      </c>
      <c r="E173" s="6">
        <v>2</v>
      </c>
      <c r="F173" s="6">
        <v>4</v>
      </c>
      <c r="G173" s="6">
        <v>53</v>
      </c>
      <c r="H173" s="4" t="s">
        <v>13</v>
      </c>
      <c r="I173" s="6">
        <v>26</v>
      </c>
      <c r="J173" s="7">
        <f t="shared" si="69"/>
        <v>38</v>
      </c>
      <c r="L173" s="4">
        <v>2</v>
      </c>
      <c r="M173" s="15" t="s">
        <v>48</v>
      </c>
      <c r="N173" s="6">
        <v>18</v>
      </c>
      <c r="O173" s="6">
        <v>13</v>
      </c>
      <c r="P173" s="6">
        <v>0</v>
      </c>
      <c r="Q173" s="6">
        <v>5</v>
      </c>
      <c r="R173" s="6">
        <v>61</v>
      </c>
      <c r="S173" s="4" t="s">
        <v>13</v>
      </c>
      <c r="T173" s="6">
        <v>29</v>
      </c>
      <c r="U173" s="7">
        <f t="shared" si="70"/>
        <v>39</v>
      </c>
    </row>
    <row r="174" spans="1:21" ht="11.25" customHeight="1" x14ac:dyDescent="0.2">
      <c r="A174" s="4">
        <v>3</v>
      </c>
      <c r="B174" s="8" t="s">
        <v>82</v>
      </c>
      <c r="C174" s="6">
        <v>18</v>
      </c>
      <c r="D174" s="6">
        <v>10</v>
      </c>
      <c r="E174" s="6">
        <v>3</v>
      </c>
      <c r="F174" s="6">
        <v>5</v>
      </c>
      <c r="G174" s="6">
        <v>58</v>
      </c>
      <c r="H174" s="4" t="s">
        <v>13</v>
      </c>
      <c r="I174" s="6">
        <v>37</v>
      </c>
      <c r="J174" s="7">
        <f t="shared" si="69"/>
        <v>33</v>
      </c>
      <c r="L174" s="4">
        <v>3</v>
      </c>
      <c r="M174" s="15" t="s">
        <v>112</v>
      </c>
      <c r="N174" s="6">
        <v>18</v>
      </c>
      <c r="O174" s="6">
        <v>10</v>
      </c>
      <c r="P174" s="6">
        <v>3</v>
      </c>
      <c r="Q174" s="6">
        <v>5</v>
      </c>
      <c r="R174" s="6">
        <v>59</v>
      </c>
      <c r="S174" s="4" t="s">
        <v>13</v>
      </c>
      <c r="T174" s="6">
        <v>33</v>
      </c>
      <c r="U174" s="7">
        <f t="shared" si="70"/>
        <v>33</v>
      </c>
    </row>
    <row r="175" spans="1:21" ht="11.25" customHeight="1" x14ac:dyDescent="0.2">
      <c r="A175" s="4">
        <v>4</v>
      </c>
      <c r="B175" s="8" t="s">
        <v>99</v>
      </c>
      <c r="C175" s="6">
        <v>18</v>
      </c>
      <c r="D175" s="6">
        <v>10</v>
      </c>
      <c r="E175" s="6">
        <v>1</v>
      </c>
      <c r="F175" s="6">
        <v>7</v>
      </c>
      <c r="G175" s="6">
        <v>41</v>
      </c>
      <c r="H175" s="4" t="s">
        <v>13</v>
      </c>
      <c r="I175" s="6">
        <v>40</v>
      </c>
      <c r="J175" s="7">
        <f t="shared" si="69"/>
        <v>31</v>
      </c>
      <c r="L175" s="4">
        <v>4</v>
      </c>
      <c r="M175" s="15" t="s">
        <v>83</v>
      </c>
      <c r="N175" s="6">
        <v>18</v>
      </c>
      <c r="O175" s="6">
        <v>8</v>
      </c>
      <c r="P175" s="6">
        <v>4</v>
      </c>
      <c r="Q175" s="6">
        <v>6</v>
      </c>
      <c r="R175" s="6">
        <v>36</v>
      </c>
      <c r="S175" s="4" t="s">
        <v>13</v>
      </c>
      <c r="T175" s="6">
        <v>26</v>
      </c>
      <c r="U175" s="7">
        <f t="shared" si="70"/>
        <v>28</v>
      </c>
    </row>
    <row r="176" spans="1:21" ht="11.25" customHeight="1" x14ac:dyDescent="0.2">
      <c r="A176" s="4">
        <v>5</v>
      </c>
      <c r="B176" s="24" t="s">
        <v>21</v>
      </c>
      <c r="C176" s="6">
        <v>18</v>
      </c>
      <c r="D176" s="6">
        <v>9</v>
      </c>
      <c r="E176" s="6">
        <v>3</v>
      </c>
      <c r="F176" s="6">
        <v>6</v>
      </c>
      <c r="G176" s="6">
        <v>48</v>
      </c>
      <c r="H176" s="4" t="s">
        <v>13</v>
      </c>
      <c r="I176" s="6">
        <v>33</v>
      </c>
      <c r="J176" s="7">
        <f t="shared" si="69"/>
        <v>30</v>
      </c>
      <c r="L176" s="4">
        <v>5</v>
      </c>
      <c r="M176" s="24" t="s">
        <v>21</v>
      </c>
      <c r="N176" s="6">
        <v>18</v>
      </c>
      <c r="O176" s="6">
        <v>7</v>
      </c>
      <c r="P176" s="6">
        <v>4</v>
      </c>
      <c r="Q176" s="6">
        <v>7</v>
      </c>
      <c r="R176" s="6">
        <v>49</v>
      </c>
      <c r="S176" s="4" t="s">
        <v>13</v>
      </c>
      <c r="T176" s="6">
        <v>46</v>
      </c>
      <c r="U176" s="7">
        <f t="shared" si="70"/>
        <v>25</v>
      </c>
    </row>
    <row r="177" spans="1:21" ht="11.25" customHeight="1" x14ac:dyDescent="0.2">
      <c r="A177" s="4">
        <v>6</v>
      </c>
      <c r="B177" s="8" t="s">
        <v>0</v>
      </c>
      <c r="C177" s="6">
        <v>18</v>
      </c>
      <c r="D177" s="6">
        <v>7</v>
      </c>
      <c r="E177" s="6">
        <v>3</v>
      </c>
      <c r="F177" s="6">
        <v>8</v>
      </c>
      <c r="G177" s="6">
        <v>43</v>
      </c>
      <c r="H177" s="4" t="s">
        <v>13</v>
      </c>
      <c r="I177" s="6">
        <v>39</v>
      </c>
      <c r="J177" s="7">
        <f t="shared" si="69"/>
        <v>24</v>
      </c>
      <c r="L177" s="4">
        <v>6</v>
      </c>
      <c r="M177" s="15" t="s">
        <v>113</v>
      </c>
      <c r="N177" s="6">
        <v>18</v>
      </c>
      <c r="O177" s="6">
        <v>7</v>
      </c>
      <c r="P177" s="6">
        <v>4</v>
      </c>
      <c r="Q177" s="6">
        <v>7</v>
      </c>
      <c r="R177" s="6">
        <v>41</v>
      </c>
      <c r="S177" s="4" t="s">
        <v>13</v>
      </c>
      <c r="T177" s="6">
        <v>46</v>
      </c>
      <c r="U177" s="7">
        <f t="shared" si="70"/>
        <v>25</v>
      </c>
    </row>
    <row r="178" spans="1:21" ht="11.25" customHeight="1" x14ac:dyDescent="0.2">
      <c r="A178" s="4">
        <v>7</v>
      </c>
      <c r="B178" s="8" t="s">
        <v>23</v>
      </c>
      <c r="C178" s="6">
        <v>18</v>
      </c>
      <c r="D178" s="6">
        <v>5</v>
      </c>
      <c r="E178" s="6">
        <v>3</v>
      </c>
      <c r="F178" s="6">
        <v>10</v>
      </c>
      <c r="G178" s="6">
        <v>38</v>
      </c>
      <c r="H178" s="4" t="s">
        <v>13</v>
      </c>
      <c r="I178" s="6">
        <v>52</v>
      </c>
      <c r="J178" s="7">
        <f t="shared" si="69"/>
        <v>18</v>
      </c>
      <c r="L178" s="4">
        <v>7</v>
      </c>
      <c r="M178" s="15" t="s">
        <v>55</v>
      </c>
      <c r="N178" s="6">
        <v>18</v>
      </c>
      <c r="O178" s="6">
        <v>5</v>
      </c>
      <c r="P178" s="6">
        <v>4</v>
      </c>
      <c r="Q178" s="6">
        <v>9</v>
      </c>
      <c r="R178" s="6">
        <v>38</v>
      </c>
      <c r="S178" s="4" t="s">
        <v>13</v>
      </c>
      <c r="T178" s="6">
        <v>52</v>
      </c>
      <c r="U178" s="7">
        <f t="shared" si="70"/>
        <v>19</v>
      </c>
    </row>
    <row r="179" spans="1:21" ht="11.25" customHeight="1" x14ac:dyDescent="0.2">
      <c r="A179" s="4">
        <v>8</v>
      </c>
      <c r="B179" s="8" t="s">
        <v>86</v>
      </c>
      <c r="C179" s="6">
        <v>18</v>
      </c>
      <c r="D179" s="6">
        <v>5</v>
      </c>
      <c r="E179" s="6">
        <v>2</v>
      </c>
      <c r="F179" s="6">
        <v>11</v>
      </c>
      <c r="G179" s="6">
        <v>24</v>
      </c>
      <c r="H179" s="4" t="s">
        <v>13</v>
      </c>
      <c r="I179" s="6">
        <v>61</v>
      </c>
      <c r="J179" s="7">
        <f t="shared" si="69"/>
        <v>17</v>
      </c>
      <c r="L179" s="4">
        <v>8</v>
      </c>
      <c r="M179" s="15" t="s">
        <v>0</v>
      </c>
      <c r="N179" s="6">
        <v>18</v>
      </c>
      <c r="O179" s="6">
        <v>4</v>
      </c>
      <c r="P179" s="6">
        <v>5</v>
      </c>
      <c r="Q179" s="6">
        <v>9</v>
      </c>
      <c r="R179" s="6">
        <v>34</v>
      </c>
      <c r="S179" s="4" t="s">
        <v>13</v>
      </c>
      <c r="T179" s="6">
        <v>52</v>
      </c>
      <c r="U179" s="7">
        <f t="shared" si="70"/>
        <v>17</v>
      </c>
    </row>
    <row r="180" spans="1:21" ht="11.25" customHeight="1" x14ac:dyDescent="0.2">
      <c r="A180" s="4">
        <v>9</v>
      </c>
      <c r="B180" s="8" t="s">
        <v>35</v>
      </c>
      <c r="C180" s="6">
        <v>18</v>
      </c>
      <c r="D180" s="6">
        <v>4</v>
      </c>
      <c r="E180" s="6">
        <v>1</v>
      </c>
      <c r="F180" s="6">
        <v>13</v>
      </c>
      <c r="G180" s="6">
        <v>32</v>
      </c>
      <c r="H180" s="4" t="s">
        <v>13</v>
      </c>
      <c r="I180" s="6">
        <v>73</v>
      </c>
      <c r="J180" s="7">
        <f t="shared" si="69"/>
        <v>13</v>
      </c>
      <c r="L180" s="4">
        <v>9</v>
      </c>
      <c r="M180" s="15" t="s">
        <v>110</v>
      </c>
      <c r="N180" s="6">
        <v>18</v>
      </c>
      <c r="O180" s="6">
        <v>4</v>
      </c>
      <c r="P180" s="6">
        <v>1</v>
      </c>
      <c r="Q180" s="6">
        <v>13</v>
      </c>
      <c r="R180" s="6">
        <v>18</v>
      </c>
      <c r="S180" s="4" t="s">
        <v>13</v>
      </c>
      <c r="T180" s="6">
        <v>67</v>
      </c>
      <c r="U180" s="7">
        <f t="shared" si="70"/>
        <v>13</v>
      </c>
    </row>
    <row r="181" spans="1:21" ht="11.25" customHeight="1" x14ac:dyDescent="0.2">
      <c r="A181" s="4">
        <v>10</v>
      </c>
      <c r="B181" s="8" t="s">
        <v>100</v>
      </c>
      <c r="C181" s="6">
        <v>18</v>
      </c>
      <c r="D181" s="6">
        <v>3</v>
      </c>
      <c r="E181" s="6">
        <v>2</v>
      </c>
      <c r="F181" s="6">
        <v>13</v>
      </c>
      <c r="G181" s="6">
        <v>36</v>
      </c>
      <c r="H181" s="4" t="s">
        <v>13</v>
      </c>
      <c r="I181" s="6">
        <v>60</v>
      </c>
      <c r="J181" s="7">
        <f t="shared" si="69"/>
        <v>11</v>
      </c>
      <c r="L181" s="4">
        <v>10</v>
      </c>
      <c r="M181" s="15" t="s">
        <v>114</v>
      </c>
      <c r="N181" s="6">
        <v>18</v>
      </c>
      <c r="O181" s="6">
        <v>2</v>
      </c>
      <c r="P181" s="6">
        <v>4</v>
      </c>
      <c r="Q181" s="6">
        <v>12</v>
      </c>
      <c r="R181" s="6">
        <v>24</v>
      </c>
      <c r="S181" s="4" t="s">
        <v>13</v>
      </c>
      <c r="T181" s="6">
        <v>56</v>
      </c>
      <c r="U181" s="7">
        <f t="shared" si="70"/>
        <v>10</v>
      </c>
    </row>
    <row r="182" spans="1:21" ht="11.25" customHeight="1" x14ac:dyDescent="0.2">
      <c r="A182" s="4"/>
      <c r="B182" s="8"/>
      <c r="C182" s="6">
        <f>SUM(C172:C181)</f>
        <v>180</v>
      </c>
      <c r="D182" s="6">
        <f t="shared" ref="D182:G182" si="71">SUM(D172:D181)</f>
        <v>79</v>
      </c>
      <c r="E182" s="6">
        <f t="shared" si="71"/>
        <v>22</v>
      </c>
      <c r="F182" s="6">
        <f t="shared" si="71"/>
        <v>79</v>
      </c>
      <c r="G182" s="6">
        <f t="shared" si="71"/>
        <v>449</v>
      </c>
      <c r="H182" s="4" t="s">
        <v>13</v>
      </c>
      <c r="I182" s="6">
        <f t="shared" ref="I182" si="72">SUM(I172:I181)</f>
        <v>449</v>
      </c>
      <c r="J182" s="7">
        <f t="shared" si="69"/>
        <v>259</v>
      </c>
      <c r="L182" s="4"/>
      <c r="M182" s="15"/>
      <c r="N182" s="6">
        <f>SUM(N172:N181)</f>
        <v>180</v>
      </c>
      <c r="O182" s="6">
        <f>SUM(O172:O181)</f>
        <v>74</v>
      </c>
      <c r="P182" s="6">
        <f>SUM(P172:P181)</f>
        <v>32</v>
      </c>
      <c r="Q182" s="6">
        <f>SUM(Q172:Q181)</f>
        <v>74</v>
      </c>
      <c r="R182" s="6">
        <f>SUM(R172:R181)</f>
        <v>430</v>
      </c>
      <c r="S182" s="4" t="s">
        <v>13</v>
      </c>
      <c r="T182" s="6">
        <f>SUM(T172:T181)</f>
        <v>430</v>
      </c>
      <c r="U182" s="7">
        <f t="shared" si="70"/>
        <v>254</v>
      </c>
    </row>
    <row r="183" spans="1:21" ht="11.25" customHeight="1" x14ac:dyDescent="0.2">
      <c r="A183" s="4"/>
      <c r="B183" s="5" t="s">
        <v>101</v>
      </c>
      <c r="C183" s="10"/>
      <c r="D183" s="10"/>
      <c r="E183" s="10"/>
      <c r="F183" s="10"/>
      <c r="G183" s="10"/>
      <c r="H183" s="9"/>
      <c r="I183" s="10"/>
      <c r="J183" s="7"/>
      <c r="L183" s="4"/>
      <c r="M183" s="20" t="s">
        <v>115</v>
      </c>
      <c r="N183" s="10"/>
      <c r="O183" s="10"/>
      <c r="P183" s="10"/>
      <c r="Q183" s="10"/>
      <c r="R183" s="10"/>
      <c r="S183" s="9"/>
      <c r="T183" s="10"/>
      <c r="U183" s="7"/>
    </row>
    <row r="184" spans="1:21" ht="11.25" customHeight="1" x14ac:dyDescent="0.2">
      <c r="A184" s="4">
        <v>1</v>
      </c>
      <c r="B184" s="28" t="s">
        <v>155</v>
      </c>
      <c r="C184" s="6">
        <v>18</v>
      </c>
      <c r="D184" s="6">
        <v>13</v>
      </c>
      <c r="E184" s="6">
        <v>2</v>
      </c>
      <c r="F184" s="6">
        <v>3</v>
      </c>
      <c r="G184" s="6">
        <v>67</v>
      </c>
      <c r="H184" s="4" t="s">
        <v>13</v>
      </c>
      <c r="I184" s="6">
        <v>21</v>
      </c>
      <c r="J184" s="7">
        <f t="shared" ref="J184:J194" si="73">SUM(3*D184+E184)</f>
        <v>41</v>
      </c>
      <c r="L184" s="4">
        <v>1</v>
      </c>
      <c r="M184" s="15" t="s">
        <v>116</v>
      </c>
      <c r="N184" s="6">
        <v>18</v>
      </c>
      <c r="O184" s="6">
        <v>15</v>
      </c>
      <c r="P184" s="6">
        <v>1</v>
      </c>
      <c r="Q184" s="6">
        <v>2</v>
      </c>
      <c r="R184" s="6">
        <v>78</v>
      </c>
      <c r="S184" s="4" t="s">
        <v>13</v>
      </c>
      <c r="T184" s="6">
        <v>23</v>
      </c>
      <c r="U184" s="7">
        <f t="shared" ref="U184:U194" si="74">SUM(3*O184+P184)</f>
        <v>46</v>
      </c>
    </row>
    <row r="185" spans="1:21" ht="11.25" customHeight="1" x14ac:dyDescent="0.2">
      <c r="A185" s="4">
        <v>2</v>
      </c>
      <c r="B185" s="8" t="s">
        <v>0</v>
      </c>
      <c r="C185" s="6">
        <v>18</v>
      </c>
      <c r="D185" s="6">
        <v>13</v>
      </c>
      <c r="E185" s="6">
        <v>1</v>
      </c>
      <c r="F185" s="6">
        <v>4</v>
      </c>
      <c r="G185" s="6">
        <v>58</v>
      </c>
      <c r="H185" s="4" t="s">
        <v>13</v>
      </c>
      <c r="I185" s="6">
        <v>23</v>
      </c>
      <c r="J185" s="7">
        <f t="shared" si="73"/>
        <v>40</v>
      </c>
      <c r="L185" s="4">
        <v>2</v>
      </c>
      <c r="M185" s="15" t="s">
        <v>23</v>
      </c>
      <c r="N185" s="6">
        <v>18</v>
      </c>
      <c r="O185" s="6">
        <v>14</v>
      </c>
      <c r="P185" s="6">
        <v>1</v>
      </c>
      <c r="Q185" s="6">
        <v>3</v>
      </c>
      <c r="R185" s="6">
        <v>53</v>
      </c>
      <c r="S185" s="4" t="s">
        <v>13</v>
      </c>
      <c r="T185" s="6">
        <v>21</v>
      </c>
      <c r="U185" s="7">
        <f t="shared" si="74"/>
        <v>43</v>
      </c>
    </row>
    <row r="186" spans="1:21" ht="11.25" customHeight="1" x14ac:dyDescent="0.2">
      <c r="A186" s="4">
        <v>3</v>
      </c>
      <c r="B186" s="8" t="s">
        <v>55</v>
      </c>
      <c r="C186" s="6">
        <v>18</v>
      </c>
      <c r="D186" s="6">
        <v>13</v>
      </c>
      <c r="E186" s="6">
        <v>1</v>
      </c>
      <c r="F186" s="6">
        <v>4</v>
      </c>
      <c r="G186" s="6">
        <v>50</v>
      </c>
      <c r="H186" s="4" t="s">
        <v>13</v>
      </c>
      <c r="I186" s="6">
        <v>26</v>
      </c>
      <c r="J186" s="7">
        <f t="shared" si="73"/>
        <v>40</v>
      </c>
      <c r="L186" s="4">
        <v>3</v>
      </c>
      <c r="M186" s="15" t="s">
        <v>55</v>
      </c>
      <c r="N186" s="6">
        <v>18</v>
      </c>
      <c r="O186" s="6">
        <v>10</v>
      </c>
      <c r="P186" s="6">
        <v>1</v>
      </c>
      <c r="Q186" s="6">
        <v>7</v>
      </c>
      <c r="R186" s="6">
        <v>51</v>
      </c>
      <c r="S186" s="4" t="s">
        <v>13</v>
      </c>
      <c r="T186" s="6">
        <v>46</v>
      </c>
      <c r="U186" s="7">
        <f t="shared" si="74"/>
        <v>31</v>
      </c>
    </row>
    <row r="187" spans="1:21" ht="11.25" customHeight="1" x14ac:dyDescent="0.2">
      <c r="A187" s="4">
        <v>4</v>
      </c>
      <c r="B187" s="8" t="s">
        <v>23</v>
      </c>
      <c r="C187" s="6">
        <v>18</v>
      </c>
      <c r="D187" s="6">
        <v>9</v>
      </c>
      <c r="E187" s="6">
        <v>4</v>
      </c>
      <c r="F187" s="6">
        <v>5</v>
      </c>
      <c r="G187" s="6">
        <v>38</v>
      </c>
      <c r="H187" s="4" t="s">
        <v>13</v>
      </c>
      <c r="I187" s="6">
        <v>29</v>
      </c>
      <c r="J187" s="7">
        <f t="shared" si="73"/>
        <v>31</v>
      </c>
      <c r="L187" s="4">
        <v>4</v>
      </c>
      <c r="M187" s="15" t="s">
        <v>76</v>
      </c>
      <c r="N187" s="6">
        <v>18</v>
      </c>
      <c r="O187" s="6">
        <v>9</v>
      </c>
      <c r="P187" s="6">
        <v>2</v>
      </c>
      <c r="Q187" s="6">
        <v>7</v>
      </c>
      <c r="R187" s="6">
        <v>63</v>
      </c>
      <c r="S187" s="4" t="s">
        <v>13</v>
      </c>
      <c r="T187" s="6">
        <v>46</v>
      </c>
      <c r="U187" s="7">
        <f t="shared" si="74"/>
        <v>29</v>
      </c>
    </row>
    <row r="188" spans="1:21" ht="11.25" customHeight="1" x14ac:dyDescent="0.2">
      <c r="A188" s="4">
        <v>5</v>
      </c>
      <c r="B188" s="8" t="s">
        <v>99</v>
      </c>
      <c r="C188" s="6">
        <v>18</v>
      </c>
      <c r="D188" s="6">
        <v>8</v>
      </c>
      <c r="E188" s="6">
        <v>3</v>
      </c>
      <c r="F188" s="6">
        <v>7</v>
      </c>
      <c r="G188" s="6">
        <v>43</v>
      </c>
      <c r="H188" s="4" t="s">
        <v>13</v>
      </c>
      <c r="I188" s="6">
        <v>44</v>
      </c>
      <c r="J188" s="7">
        <f t="shared" si="73"/>
        <v>27</v>
      </c>
      <c r="L188" s="4">
        <v>5</v>
      </c>
      <c r="M188" s="24" t="s">
        <v>21</v>
      </c>
      <c r="N188" s="6">
        <v>18</v>
      </c>
      <c r="O188" s="6">
        <v>8</v>
      </c>
      <c r="P188" s="6">
        <v>3</v>
      </c>
      <c r="Q188" s="6">
        <v>7</v>
      </c>
      <c r="R188" s="6">
        <v>39</v>
      </c>
      <c r="S188" s="4" t="s">
        <v>13</v>
      </c>
      <c r="T188" s="6">
        <v>37</v>
      </c>
      <c r="U188" s="7">
        <f t="shared" si="74"/>
        <v>27</v>
      </c>
    </row>
    <row r="189" spans="1:21" ht="11.25" customHeight="1" x14ac:dyDescent="0.2">
      <c r="A189" s="4">
        <v>6</v>
      </c>
      <c r="B189" s="8" t="s">
        <v>160</v>
      </c>
      <c r="C189" s="6">
        <v>18</v>
      </c>
      <c r="D189" s="6">
        <v>7</v>
      </c>
      <c r="E189" s="6">
        <v>2</v>
      </c>
      <c r="F189" s="6">
        <v>9</v>
      </c>
      <c r="G189" s="6">
        <v>47</v>
      </c>
      <c r="H189" s="4" t="s">
        <v>13</v>
      </c>
      <c r="I189" s="6">
        <v>54</v>
      </c>
      <c r="J189" s="7">
        <f t="shared" si="73"/>
        <v>23</v>
      </c>
      <c r="L189" s="4">
        <v>6</v>
      </c>
      <c r="M189" s="15" t="s">
        <v>48</v>
      </c>
      <c r="N189" s="6">
        <v>18</v>
      </c>
      <c r="O189" s="6">
        <v>7</v>
      </c>
      <c r="P189" s="6">
        <v>5</v>
      </c>
      <c r="Q189" s="6">
        <v>6</v>
      </c>
      <c r="R189" s="6">
        <v>39</v>
      </c>
      <c r="S189" s="4" t="s">
        <v>13</v>
      </c>
      <c r="T189" s="6">
        <v>31</v>
      </c>
      <c r="U189" s="7">
        <f t="shared" si="74"/>
        <v>26</v>
      </c>
    </row>
    <row r="190" spans="1:21" ht="11.25" customHeight="1" x14ac:dyDescent="0.2">
      <c r="A190" s="4">
        <v>7</v>
      </c>
      <c r="B190" s="24" t="s">
        <v>21</v>
      </c>
      <c r="C190" s="6">
        <v>18</v>
      </c>
      <c r="D190" s="6">
        <v>4</v>
      </c>
      <c r="E190" s="6">
        <v>4</v>
      </c>
      <c r="F190" s="6">
        <v>10</v>
      </c>
      <c r="G190" s="6">
        <v>32</v>
      </c>
      <c r="H190" s="4" t="s">
        <v>13</v>
      </c>
      <c r="I190" s="6">
        <v>47</v>
      </c>
      <c r="J190" s="7">
        <f t="shared" si="73"/>
        <v>16</v>
      </c>
      <c r="L190" s="4">
        <v>7</v>
      </c>
      <c r="M190" s="15" t="s">
        <v>113</v>
      </c>
      <c r="N190" s="6">
        <v>18</v>
      </c>
      <c r="O190" s="6">
        <v>8</v>
      </c>
      <c r="P190" s="6">
        <v>2</v>
      </c>
      <c r="Q190" s="6">
        <v>8</v>
      </c>
      <c r="R190" s="6">
        <v>38</v>
      </c>
      <c r="S190" s="4" t="s">
        <v>13</v>
      </c>
      <c r="T190" s="6">
        <v>45</v>
      </c>
      <c r="U190" s="7">
        <f t="shared" si="74"/>
        <v>26</v>
      </c>
    </row>
    <row r="191" spans="1:21" ht="11.25" customHeight="1" x14ac:dyDescent="0.2">
      <c r="A191" s="4">
        <v>8</v>
      </c>
      <c r="B191" s="15" t="s">
        <v>48</v>
      </c>
      <c r="C191" s="6">
        <v>18</v>
      </c>
      <c r="D191" s="6">
        <v>4</v>
      </c>
      <c r="E191" s="6">
        <v>4</v>
      </c>
      <c r="F191" s="6">
        <v>10</v>
      </c>
      <c r="G191" s="6">
        <v>29</v>
      </c>
      <c r="H191" s="4" t="s">
        <v>13</v>
      </c>
      <c r="I191" s="6">
        <v>51</v>
      </c>
      <c r="J191" s="7">
        <f t="shared" si="73"/>
        <v>16</v>
      </c>
      <c r="L191" s="4">
        <v>8</v>
      </c>
      <c r="M191" s="8" t="s">
        <v>73</v>
      </c>
      <c r="N191" s="6">
        <v>18</v>
      </c>
      <c r="O191" s="6">
        <v>5</v>
      </c>
      <c r="P191" s="6">
        <v>0</v>
      </c>
      <c r="Q191" s="6">
        <v>13</v>
      </c>
      <c r="R191" s="6">
        <v>23</v>
      </c>
      <c r="S191" s="4" t="s">
        <v>13</v>
      </c>
      <c r="T191" s="6">
        <v>68</v>
      </c>
      <c r="U191" s="7">
        <f t="shared" si="74"/>
        <v>15</v>
      </c>
    </row>
    <row r="192" spans="1:21" ht="11.25" customHeight="1" x14ac:dyDescent="0.2">
      <c r="A192" s="4">
        <v>9</v>
      </c>
      <c r="B192" s="8" t="s">
        <v>86</v>
      </c>
      <c r="C192" s="6">
        <v>18</v>
      </c>
      <c r="D192" s="6">
        <v>3</v>
      </c>
      <c r="E192" s="6">
        <v>5</v>
      </c>
      <c r="F192" s="6">
        <v>10</v>
      </c>
      <c r="G192" s="6">
        <v>30</v>
      </c>
      <c r="H192" s="4" t="s">
        <v>13</v>
      </c>
      <c r="I192" s="6">
        <v>60</v>
      </c>
      <c r="J192" s="7">
        <f t="shared" si="73"/>
        <v>14</v>
      </c>
      <c r="L192" s="4">
        <v>9</v>
      </c>
      <c r="M192" s="8" t="s">
        <v>0</v>
      </c>
      <c r="N192" s="6">
        <v>18</v>
      </c>
      <c r="O192" s="6">
        <v>4</v>
      </c>
      <c r="P192" s="6">
        <v>1</v>
      </c>
      <c r="Q192" s="6">
        <v>13</v>
      </c>
      <c r="R192" s="6">
        <v>31</v>
      </c>
      <c r="S192" s="4" t="s">
        <v>13</v>
      </c>
      <c r="T192" s="6">
        <v>52</v>
      </c>
      <c r="U192" s="7">
        <f t="shared" si="74"/>
        <v>13</v>
      </c>
    </row>
    <row r="193" spans="1:21" ht="11.25" customHeight="1" x14ac:dyDescent="0.2">
      <c r="A193" s="4">
        <v>10</v>
      </c>
      <c r="B193" s="8" t="s">
        <v>76</v>
      </c>
      <c r="C193" s="6">
        <v>18</v>
      </c>
      <c r="D193" s="6">
        <v>2</v>
      </c>
      <c r="E193" s="6">
        <v>2</v>
      </c>
      <c r="F193" s="6">
        <v>14</v>
      </c>
      <c r="G193" s="6">
        <v>23</v>
      </c>
      <c r="H193" s="4" t="s">
        <v>13</v>
      </c>
      <c r="I193" s="6">
        <v>62</v>
      </c>
      <c r="J193" s="7">
        <f t="shared" si="73"/>
        <v>8</v>
      </c>
      <c r="L193" s="4" t="s">
        <v>117</v>
      </c>
      <c r="M193" s="8" t="s">
        <v>42</v>
      </c>
      <c r="N193" s="6">
        <v>18</v>
      </c>
      <c r="O193" s="6">
        <v>2</v>
      </c>
      <c r="P193" s="6">
        <v>0</v>
      </c>
      <c r="Q193" s="6">
        <v>16</v>
      </c>
      <c r="R193" s="6">
        <v>26</v>
      </c>
      <c r="S193" s="4" t="s">
        <v>13</v>
      </c>
      <c r="T193" s="6">
        <v>72</v>
      </c>
      <c r="U193" s="7">
        <f t="shared" si="74"/>
        <v>6</v>
      </c>
    </row>
    <row r="194" spans="1:21" ht="11.25" customHeight="1" x14ac:dyDescent="0.2">
      <c r="A194" s="4"/>
      <c r="B194" s="8"/>
      <c r="C194" s="6">
        <f>SUM(C184:C193)</f>
        <v>180</v>
      </c>
      <c r="D194" s="6">
        <f t="shared" ref="D194:G194" si="75">SUM(D184:D193)</f>
        <v>76</v>
      </c>
      <c r="E194" s="6">
        <f t="shared" si="75"/>
        <v>28</v>
      </c>
      <c r="F194" s="6">
        <f t="shared" si="75"/>
        <v>76</v>
      </c>
      <c r="G194" s="6">
        <f t="shared" si="75"/>
        <v>417</v>
      </c>
      <c r="H194" s="4" t="s">
        <v>13</v>
      </c>
      <c r="I194" s="6">
        <f t="shared" ref="I194" si="76">SUM(I184:I193)</f>
        <v>417</v>
      </c>
      <c r="J194" s="7">
        <f t="shared" si="73"/>
        <v>256</v>
      </c>
      <c r="L194" s="4"/>
      <c r="M194" s="8"/>
      <c r="N194" s="6">
        <f>SUM(N184:N193)</f>
        <v>180</v>
      </c>
      <c r="O194" s="6">
        <f t="shared" ref="O194:R194" si="77">SUM(O184:O193)</f>
        <v>82</v>
      </c>
      <c r="P194" s="6">
        <f t="shared" si="77"/>
        <v>16</v>
      </c>
      <c r="Q194" s="6">
        <f t="shared" si="77"/>
        <v>82</v>
      </c>
      <c r="R194" s="6">
        <f t="shared" si="77"/>
        <v>441</v>
      </c>
      <c r="S194" s="4" t="s">
        <v>13</v>
      </c>
      <c r="T194" s="6">
        <f t="shared" ref="T194" si="78">SUM(T184:T193)</f>
        <v>441</v>
      </c>
      <c r="U194" s="7">
        <f t="shared" si="74"/>
        <v>262</v>
      </c>
    </row>
    <row r="195" spans="1:21" ht="11.25" customHeight="1" x14ac:dyDescent="0.2">
      <c r="A195" s="4"/>
      <c r="B195" s="5" t="s">
        <v>102</v>
      </c>
      <c r="C195" s="10"/>
      <c r="D195" s="10"/>
      <c r="E195" s="10"/>
      <c r="F195" s="10"/>
      <c r="G195" s="10"/>
      <c r="H195" s="9"/>
      <c r="I195" s="10"/>
      <c r="J195" s="7"/>
      <c r="L195" s="4"/>
      <c r="M195" s="5" t="s">
        <v>119</v>
      </c>
      <c r="N195" s="8"/>
      <c r="O195" s="8"/>
      <c r="P195" s="8"/>
      <c r="Q195" s="8"/>
      <c r="R195" s="8"/>
      <c r="S195" s="4"/>
      <c r="T195" s="8"/>
      <c r="U195" s="7"/>
    </row>
    <row r="196" spans="1:21" ht="11.25" customHeight="1" x14ac:dyDescent="0.2">
      <c r="A196" s="4">
        <v>1</v>
      </c>
      <c r="B196" s="28" t="s">
        <v>160</v>
      </c>
      <c r="C196" s="6">
        <v>18</v>
      </c>
      <c r="D196" s="6">
        <v>13</v>
      </c>
      <c r="E196" s="6">
        <v>1</v>
      </c>
      <c r="F196" s="6">
        <v>4</v>
      </c>
      <c r="G196" s="6">
        <v>72</v>
      </c>
      <c r="H196" s="4" t="s">
        <v>13</v>
      </c>
      <c r="I196" s="6">
        <v>39</v>
      </c>
      <c r="J196" s="7">
        <f t="shared" ref="J196:J206" si="79">SUM(3*D196+E196)</f>
        <v>40</v>
      </c>
      <c r="L196" s="4">
        <v>1</v>
      </c>
      <c r="M196" s="8" t="s">
        <v>60</v>
      </c>
      <c r="N196" s="8">
        <v>18</v>
      </c>
      <c r="O196" s="8">
        <v>17</v>
      </c>
      <c r="P196" s="8">
        <v>0</v>
      </c>
      <c r="Q196" s="8">
        <v>1</v>
      </c>
      <c r="R196" s="8">
        <v>95</v>
      </c>
      <c r="S196" s="4" t="s">
        <v>13</v>
      </c>
      <c r="T196" s="8">
        <v>14</v>
      </c>
      <c r="U196" s="7">
        <f t="shared" ref="U196:U206" si="80">SUM(3*O196+P196)</f>
        <v>51</v>
      </c>
    </row>
    <row r="197" spans="1:21" ht="11.25" customHeight="1" x14ac:dyDescent="0.2">
      <c r="A197" s="4">
        <v>2</v>
      </c>
      <c r="B197" s="24" t="s">
        <v>21</v>
      </c>
      <c r="C197" s="6">
        <v>18</v>
      </c>
      <c r="D197" s="6">
        <v>12</v>
      </c>
      <c r="E197" s="6">
        <v>0</v>
      </c>
      <c r="F197" s="6">
        <v>6</v>
      </c>
      <c r="G197" s="6">
        <v>45</v>
      </c>
      <c r="H197" s="4" t="s">
        <v>13</v>
      </c>
      <c r="I197" s="6">
        <v>32</v>
      </c>
      <c r="J197" s="7">
        <f t="shared" si="79"/>
        <v>36</v>
      </c>
      <c r="L197" s="4">
        <v>2</v>
      </c>
      <c r="M197" s="8" t="s">
        <v>86</v>
      </c>
      <c r="N197" s="8">
        <v>18</v>
      </c>
      <c r="O197" s="8">
        <v>15</v>
      </c>
      <c r="P197" s="8">
        <v>1</v>
      </c>
      <c r="Q197" s="8">
        <v>2</v>
      </c>
      <c r="R197" s="8">
        <v>84</v>
      </c>
      <c r="S197" s="4" t="s">
        <v>13</v>
      </c>
      <c r="T197" s="8">
        <v>26</v>
      </c>
      <c r="U197" s="7">
        <f t="shared" si="80"/>
        <v>46</v>
      </c>
    </row>
    <row r="198" spans="1:21" ht="11.25" customHeight="1" x14ac:dyDescent="0.2">
      <c r="A198" s="4">
        <v>3</v>
      </c>
      <c r="B198" s="15" t="s">
        <v>103</v>
      </c>
      <c r="C198" s="6">
        <v>18</v>
      </c>
      <c r="D198" s="6">
        <v>10</v>
      </c>
      <c r="E198" s="6">
        <v>2</v>
      </c>
      <c r="F198" s="6">
        <v>6</v>
      </c>
      <c r="G198" s="6">
        <v>53</v>
      </c>
      <c r="H198" s="4" t="s">
        <v>13</v>
      </c>
      <c r="I198" s="6">
        <v>31</v>
      </c>
      <c r="J198" s="7">
        <f t="shared" si="79"/>
        <v>32</v>
      </c>
      <c r="L198" s="4">
        <v>3</v>
      </c>
      <c r="M198" s="24" t="s">
        <v>21</v>
      </c>
      <c r="N198" s="8">
        <v>18</v>
      </c>
      <c r="O198" s="8">
        <v>12</v>
      </c>
      <c r="P198" s="8">
        <v>3</v>
      </c>
      <c r="Q198" s="8">
        <v>3</v>
      </c>
      <c r="R198" s="8">
        <v>68</v>
      </c>
      <c r="S198" s="4" t="s">
        <v>13</v>
      </c>
      <c r="T198" s="8">
        <v>34</v>
      </c>
      <c r="U198" s="7">
        <f t="shared" si="80"/>
        <v>39</v>
      </c>
    </row>
    <row r="199" spans="1:21" ht="11.25" customHeight="1" x14ac:dyDescent="0.2">
      <c r="A199" s="4">
        <v>4</v>
      </c>
      <c r="B199" s="15" t="s">
        <v>99</v>
      </c>
      <c r="C199" s="6">
        <v>18</v>
      </c>
      <c r="D199" s="6">
        <v>8</v>
      </c>
      <c r="E199" s="6">
        <v>3</v>
      </c>
      <c r="F199" s="6">
        <v>7</v>
      </c>
      <c r="G199" s="6">
        <v>59</v>
      </c>
      <c r="H199" s="4" t="s">
        <v>13</v>
      </c>
      <c r="I199" s="6">
        <v>45</v>
      </c>
      <c r="J199" s="7">
        <f t="shared" si="79"/>
        <v>27</v>
      </c>
      <c r="L199" s="4">
        <v>4</v>
      </c>
      <c r="M199" s="8" t="s">
        <v>120</v>
      </c>
      <c r="N199" s="8">
        <v>18</v>
      </c>
      <c r="O199" s="8">
        <v>10</v>
      </c>
      <c r="P199" s="8">
        <v>2</v>
      </c>
      <c r="Q199" s="8">
        <v>6</v>
      </c>
      <c r="R199" s="8">
        <v>43</v>
      </c>
      <c r="S199" s="4" t="s">
        <v>13</v>
      </c>
      <c r="T199" s="8">
        <v>42</v>
      </c>
      <c r="U199" s="7">
        <f t="shared" si="80"/>
        <v>32</v>
      </c>
    </row>
    <row r="200" spans="1:21" ht="11.25" customHeight="1" x14ac:dyDescent="0.2">
      <c r="A200" s="4">
        <v>5</v>
      </c>
      <c r="B200" s="15" t="s">
        <v>48</v>
      </c>
      <c r="C200" s="6">
        <v>18</v>
      </c>
      <c r="D200" s="6">
        <v>8</v>
      </c>
      <c r="E200" s="6">
        <v>2</v>
      </c>
      <c r="F200" s="6">
        <v>8</v>
      </c>
      <c r="G200" s="6">
        <v>43</v>
      </c>
      <c r="H200" s="4" t="s">
        <v>13</v>
      </c>
      <c r="I200" s="6">
        <v>44</v>
      </c>
      <c r="J200" s="7">
        <f t="shared" si="79"/>
        <v>26</v>
      </c>
      <c r="L200" s="4">
        <v>5</v>
      </c>
      <c r="M200" s="8" t="s">
        <v>121</v>
      </c>
      <c r="N200" s="8">
        <v>18</v>
      </c>
      <c r="O200" s="8">
        <v>9</v>
      </c>
      <c r="P200" s="8">
        <v>2</v>
      </c>
      <c r="Q200" s="8">
        <v>7</v>
      </c>
      <c r="R200" s="8">
        <v>56</v>
      </c>
      <c r="S200" s="4" t="s">
        <v>13</v>
      </c>
      <c r="T200" s="8">
        <v>35</v>
      </c>
      <c r="U200" s="7">
        <f t="shared" si="80"/>
        <v>29</v>
      </c>
    </row>
    <row r="201" spans="1:21" ht="11.25" customHeight="1" x14ac:dyDescent="0.2">
      <c r="A201" s="4">
        <v>6</v>
      </c>
      <c r="B201" s="15" t="s">
        <v>23</v>
      </c>
      <c r="C201" s="6">
        <v>18</v>
      </c>
      <c r="D201" s="6">
        <v>8</v>
      </c>
      <c r="E201" s="6">
        <v>1</v>
      </c>
      <c r="F201" s="6">
        <v>9</v>
      </c>
      <c r="G201" s="6">
        <v>37</v>
      </c>
      <c r="H201" s="4" t="s">
        <v>13</v>
      </c>
      <c r="I201" s="6">
        <v>40</v>
      </c>
      <c r="J201" s="7">
        <f t="shared" si="79"/>
        <v>25</v>
      </c>
      <c r="L201" s="4">
        <v>6</v>
      </c>
      <c r="M201" s="15" t="s">
        <v>29</v>
      </c>
      <c r="N201" s="8">
        <v>18</v>
      </c>
      <c r="O201" s="8">
        <v>6</v>
      </c>
      <c r="P201" s="8">
        <v>0</v>
      </c>
      <c r="Q201" s="8">
        <v>12</v>
      </c>
      <c r="R201" s="8">
        <v>28</v>
      </c>
      <c r="S201" s="4" t="s">
        <v>13</v>
      </c>
      <c r="T201" s="8">
        <v>60</v>
      </c>
      <c r="U201" s="7">
        <f t="shared" si="80"/>
        <v>18</v>
      </c>
    </row>
    <row r="202" spans="1:21" ht="11.25" customHeight="1" x14ac:dyDescent="0.2">
      <c r="A202" s="4">
        <v>7</v>
      </c>
      <c r="B202" s="15" t="s">
        <v>93</v>
      </c>
      <c r="C202" s="6">
        <v>18</v>
      </c>
      <c r="D202" s="6">
        <v>8</v>
      </c>
      <c r="E202" s="6">
        <v>1</v>
      </c>
      <c r="F202" s="6">
        <v>9</v>
      </c>
      <c r="G202" s="6">
        <v>33</v>
      </c>
      <c r="H202" s="4" t="s">
        <v>13</v>
      </c>
      <c r="I202" s="6">
        <v>42</v>
      </c>
      <c r="J202" s="7">
        <f t="shared" si="79"/>
        <v>25</v>
      </c>
      <c r="L202" s="4">
        <v>7</v>
      </c>
      <c r="M202" s="15" t="s">
        <v>122</v>
      </c>
      <c r="N202" s="8">
        <v>18</v>
      </c>
      <c r="O202" s="8">
        <v>4</v>
      </c>
      <c r="P202" s="8">
        <v>2</v>
      </c>
      <c r="Q202" s="8">
        <v>12</v>
      </c>
      <c r="R202" s="8">
        <v>41</v>
      </c>
      <c r="S202" s="4" t="s">
        <v>13</v>
      </c>
      <c r="T202" s="8">
        <v>74</v>
      </c>
      <c r="U202" s="7">
        <f t="shared" si="80"/>
        <v>14</v>
      </c>
    </row>
    <row r="203" spans="1:21" ht="11.25" customHeight="1" x14ac:dyDescent="0.2">
      <c r="A203" s="4">
        <v>8</v>
      </c>
      <c r="B203" s="15" t="s">
        <v>55</v>
      </c>
      <c r="C203" s="6">
        <v>18</v>
      </c>
      <c r="D203" s="6">
        <v>6</v>
      </c>
      <c r="E203" s="6">
        <v>1</v>
      </c>
      <c r="F203" s="6">
        <v>11</v>
      </c>
      <c r="G203" s="6">
        <v>36</v>
      </c>
      <c r="H203" s="4" t="s">
        <v>13</v>
      </c>
      <c r="I203" s="6">
        <v>52</v>
      </c>
      <c r="J203" s="7">
        <f t="shared" si="79"/>
        <v>19</v>
      </c>
      <c r="L203" s="4">
        <v>8</v>
      </c>
      <c r="M203" s="8" t="s">
        <v>71</v>
      </c>
      <c r="N203" s="8">
        <v>18</v>
      </c>
      <c r="O203" s="8">
        <v>3</v>
      </c>
      <c r="P203" s="8">
        <v>4</v>
      </c>
      <c r="Q203" s="8">
        <v>11</v>
      </c>
      <c r="R203" s="8">
        <v>26</v>
      </c>
      <c r="S203" s="4" t="s">
        <v>13</v>
      </c>
      <c r="T203" s="8">
        <v>60</v>
      </c>
      <c r="U203" s="7">
        <f t="shared" si="80"/>
        <v>13</v>
      </c>
    </row>
    <row r="204" spans="1:21" ht="11.25" customHeight="1" x14ac:dyDescent="0.2">
      <c r="A204" s="4">
        <v>9</v>
      </c>
      <c r="B204" s="15" t="s">
        <v>86</v>
      </c>
      <c r="C204" s="6">
        <v>18</v>
      </c>
      <c r="D204" s="6">
        <v>6</v>
      </c>
      <c r="E204" s="6">
        <v>1</v>
      </c>
      <c r="F204" s="6">
        <v>11</v>
      </c>
      <c r="G204" s="6">
        <v>28</v>
      </c>
      <c r="H204" s="4" t="s">
        <v>13</v>
      </c>
      <c r="I204" s="6">
        <v>48</v>
      </c>
      <c r="J204" s="7">
        <f t="shared" si="79"/>
        <v>19</v>
      </c>
      <c r="L204" s="4">
        <v>9</v>
      </c>
      <c r="M204" s="8" t="s">
        <v>184</v>
      </c>
      <c r="N204" s="8">
        <v>18</v>
      </c>
      <c r="O204" s="8">
        <v>2</v>
      </c>
      <c r="P204" s="8">
        <v>3</v>
      </c>
      <c r="Q204" s="8">
        <v>13</v>
      </c>
      <c r="R204" s="8">
        <v>29</v>
      </c>
      <c r="S204" s="4" t="s">
        <v>13</v>
      </c>
      <c r="T204" s="8">
        <v>71</v>
      </c>
      <c r="U204" s="7">
        <f t="shared" si="80"/>
        <v>9</v>
      </c>
    </row>
    <row r="205" spans="1:21" ht="11.25" customHeight="1" x14ac:dyDescent="0.2">
      <c r="A205" s="4">
        <v>10</v>
      </c>
      <c r="B205" s="15" t="s">
        <v>35</v>
      </c>
      <c r="C205" s="6">
        <v>18</v>
      </c>
      <c r="D205" s="6">
        <v>4</v>
      </c>
      <c r="E205" s="6">
        <v>2</v>
      </c>
      <c r="F205" s="6">
        <v>12</v>
      </c>
      <c r="G205" s="6">
        <v>34</v>
      </c>
      <c r="H205" s="4" t="s">
        <v>13</v>
      </c>
      <c r="I205" s="6">
        <v>67</v>
      </c>
      <c r="J205" s="7">
        <f t="shared" si="79"/>
        <v>14</v>
      </c>
      <c r="L205" s="4" t="s">
        <v>117</v>
      </c>
      <c r="M205" s="8" t="s">
        <v>176</v>
      </c>
      <c r="N205" s="8">
        <v>18</v>
      </c>
      <c r="O205" s="8">
        <v>2</v>
      </c>
      <c r="P205" s="8">
        <v>3</v>
      </c>
      <c r="Q205" s="8">
        <v>13</v>
      </c>
      <c r="R205" s="8">
        <v>30</v>
      </c>
      <c r="S205" s="4" t="s">
        <v>13</v>
      </c>
      <c r="T205" s="8">
        <v>84</v>
      </c>
      <c r="U205" s="7">
        <f t="shared" si="80"/>
        <v>9</v>
      </c>
    </row>
    <row r="206" spans="1:21" ht="11.25" customHeight="1" x14ac:dyDescent="0.2">
      <c r="A206" s="4"/>
      <c r="B206" s="15"/>
      <c r="C206" s="6">
        <f>SUM(C196:C205)</f>
        <v>180</v>
      </c>
      <c r="D206" s="6">
        <f t="shared" ref="D206:G206" si="81">SUM(D196:D205)</f>
        <v>83</v>
      </c>
      <c r="E206" s="6">
        <f t="shared" si="81"/>
        <v>14</v>
      </c>
      <c r="F206" s="6">
        <f t="shared" si="81"/>
        <v>83</v>
      </c>
      <c r="G206" s="6">
        <f t="shared" si="81"/>
        <v>440</v>
      </c>
      <c r="H206" s="4" t="s">
        <v>13</v>
      </c>
      <c r="I206" s="6">
        <f t="shared" ref="I206" si="82">SUM(I196:I205)</f>
        <v>440</v>
      </c>
      <c r="J206" s="7">
        <f t="shared" si="79"/>
        <v>263</v>
      </c>
      <c r="L206" s="4"/>
      <c r="M206" s="8"/>
      <c r="N206" s="8">
        <f>SUM(N196:N205)</f>
        <v>180</v>
      </c>
      <c r="O206" s="8">
        <f t="shared" ref="O206:R206" si="83">SUM(O196:O205)</f>
        <v>80</v>
      </c>
      <c r="P206" s="8">
        <f t="shared" si="83"/>
        <v>20</v>
      </c>
      <c r="Q206" s="8">
        <f t="shared" si="83"/>
        <v>80</v>
      </c>
      <c r="R206" s="8">
        <f t="shared" si="83"/>
        <v>500</v>
      </c>
      <c r="S206" s="4" t="s">
        <v>13</v>
      </c>
      <c r="T206" s="8">
        <f t="shared" ref="T206" si="84">SUM(T196:T205)</f>
        <v>500</v>
      </c>
      <c r="U206" s="7">
        <f t="shared" si="80"/>
        <v>260</v>
      </c>
    </row>
    <row r="207" spans="1:21" ht="11.25" customHeight="1" x14ac:dyDescent="0.2">
      <c r="A207" s="4"/>
      <c r="B207" s="20" t="s">
        <v>104</v>
      </c>
      <c r="C207" s="10"/>
      <c r="D207" s="10"/>
      <c r="E207" s="10"/>
      <c r="F207" s="10"/>
      <c r="G207" s="10"/>
      <c r="H207" s="9"/>
      <c r="I207" s="10"/>
      <c r="J207" s="7"/>
      <c r="L207" s="5"/>
      <c r="M207" s="5" t="s">
        <v>123</v>
      </c>
      <c r="N207" s="10"/>
      <c r="O207" s="10"/>
      <c r="P207" s="10"/>
      <c r="Q207" s="10"/>
      <c r="R207" s="10"/>
      <c r="S207" s="9"/>
      <c r="T207" s="10"/>
      <c r="U207" s="7"/>
    </row>
    <row r="208" spans="1:21" ht="11.25" customHeight="1" x14ac:dyDescent="0.2">
      <c r="A208" s="4">
        <v>1</v>
      </c>
      <c r="B208" s="15" t="s">
        <v>105</v>
      </c>
      <c r="C208" s="6">
        <v>18</v>
      </c>
      <c r="D208" s="6">
        <v>17</v>
      </c>
      <c r="E208" s="6">
        <v>0</v>
      </c>
      <c r="F208" s="6">
        <v>1</v>
      </c>
      <c r="G208" s="6">
        <v>110</v>
      </c>
      <c r="H208" s="4" t="s">
        <v>13</v>
      </c>
      <c r="I208" s="6">
        <v>18</v>
      </c>
      <c r="J208" s="7">
        <f t="shared" ref="J208:J218" si="85">SUM(3*D208+E208)</f>
        <v>51</v>
      </c>
      <c r="L208" s="4">
        <v>1</v>
      </c>
      <c r="M208" s="7" t="s">
        <v>57</v>
      </c>
      <c r="N208" s="19">
        <v>16</v>
      </c>
      <c r="O208" s="6">
        <v>14</v>
      </c>
      <c r="P208" s="6">
        <v>2</v>
      </c>
      <c r="Q208" s="6">
        <v>0</v>
      </c>
      <c r="R208" s="6">
        <v>79</v>
      </c>
      <c r="S208" s="4" t="s">
        <v>13</v>
      </c>
      <c r="T208" s="6">
        <v>18</v>
      </c>
      <c r="U208" s="7">
        <f t="shared" ref="U208:U217" si="86">SUM(3*O208+P208)</f>
        <v>44</v>
      </c>
    </row>
    <row r="209" spans="1:21" ht="11.25" customHeight="1" x14ac:dyDescent="0.2">
      <c r="A209" s="4">
        <v>2</v>
      </c>
      <c r="B209" s="15" t="s">
        <v>48</v>
      </c>
      <c r="C209" s="6">
        <v>18</v>
      </c>
      <c r="D209" s="6">
        <v>11</v>
      </c>
      <c r="E209" s="6">
        <v>1</v>
      </c>
      <c r="F209" s="6">
        <v>6</v>
      </c>
      <c r="G209" s="6">
        <v>67</v>
      </c>
      <c r="H209" s="4" t="s">
        <v>13</v>
      </c>
      <c r="I209" s="6">
        <v>22</v>
      </c>
      <c r="J209" s="7">
        <f t="shared" si="85"/>
        <v>34</v>
      </c>
      <c r="L209" s="4">
        <v>2</v>
      </c>
      <c r="M209" s="7" t="s">
        <v>60</v>
      </c>
      <c r="N209" s="19">
        <v>16</v>
      </c>
      <c r="O209" s="6">
        <v>14</v>
      </c>
      <c r="P209" s="6">
        <v>2</v>
      </c>
      <c r="Q209" s="6">
        <v>0</v>
      </c>
      <c r="R209" s="6">
        <v>68</v>
      </c>
      <c r="S209" s="4" t="s">
        <v>13</v>
      </c>
      <c r="T209" s="6">
        <v>9</v>
      </c>
      <c r="U209" s="7">
        <f t="shared" si="86"/>
        <v>44</v>
      </c>
    </row>
    <row r="210" spans="1:21" ht="11.25" customHeight="1" x14ac:dyDescent="0.2">
      <c r="A210" s="4">
        <v>3</v>
      </c>
      <c r="B210" s="15" t="s">
        <v>0</v>
      </c>
      <c r="C210" s="6">
        <v>18</v>
      </c>
      <c r="D210" s="6">
        <v>10</v>
      </c>
      <c r="E210" s="6">
        <v>2</v>
      </c>
      <c r="F210" s="6">
        <v>6</v>
      </c>
      <c r="G210" s="6">
        <v>48</v>
      </c>
      <c r="H210" s="4" t="s">
        <v>13</v>
      </c>
      <c r="I210" s="6">
        <v>37</v>
      </c>
      <c r="J210" s="7">
        <f t="shared" si="85"/>
        <v>32</v>
      </c>
      <c r="L210" s="4">
        <v>3</v>
      </c>
      <c r="M210" s="7" t="s">
        <v>86</v>
      </c>
      <c r="N210" s="19">
        <v>16</v>
      </c>
      <c r="O210" s="6">
        <v>11</v>
      </c>
      <c r="P210" s="6">
        <v>0</v>
      </c>
      <c r="Q210" s="6">
        <v>5</v>
      </c>
      <c r="R210" s="6">
        <v>74</v>
      </c>
      <c r="S210" s="4" t="s">
        <v>13</v>
      </c>
      <c r="T210" s="6">
        <v>44</v>
      </c>
      <c r="U210" s="7">
        <f t="shared" si="86"/>
        <v>33</v>
      </c>
    </row>
    <row r="211" spans="1:21" ht="11.25" customHeight="1" x14ac:dyDescent="0.2">
      <c r="A211" s="4">
        <v>4</v>
      </c>
      <c r="B211" s="15" t="s">
        <v>99</v>
      </c>
      <c r="C211" s="6">
        <v>18</v>
      </c>
      <c r="D211" s="6">
        <v>10</v>
      </c>
      <c r="E211" s="6">
        <v>1</v>
      </c>
      <c r="F211" s="6">
        <v>7</v>
      </c>
      <c r="G211" s="6">
        <v>43</v>
      </c>
      <c r="H211" s="4" t="s">
        <v>13</v>
      </c>
      <c r="I211" s="6">
        <v>56</v>
      </c>
      <c r="J211" s="7">
        <f t="shared" si="85"/>
        <v>31</v>
      </c>
      <c r="L211" s="4">
        <v>4</v>
      </c>
      <c r="M211" s="7" t="s">
        <v>73</v>
      </c>
      <c r="N211" s="19">
        <v>16</v>
      </c>
      <c r="O211" s="6">
        <v>7</v>
      </c>
      <c r="P211" s="6">
        <v>1</v>
      </c>
      <c r="Q211" s="6">
        <v>8</v>
      </c>
      <c r="R211" s="6">
        <v>40</v>
      </c>
      <c r="S211" s="4" t="s">
        <v>13</v>
      </c>
      <c r="T211" s="6">
        <v>34</v>
      </c>
      <c r="U211" s="7">
        <f t="shared" si="86"/>
        <v>22</v>
      </c>
    </row>
    <row r="212" spans="1:21" ht="11.25" customHeight="1" x14ac:dyDescent="0.2">
      <c r="A212" s="4">
        <v>5</v>
      </c>
      <c r="B212" s="15" t="s">
        <v>16</v>
      </c>
      <c r="C212" s="6">
        <v>18</v>
      </c>
      <c r="D212" s="6">
        <v>9</v>
      </c>
      <c r="E212" s="6">
        <v>2</v>
      </c>
      <c r="F212" s="6">
        <v>7</v>
      </c>
      <c r="G212" s="6">
        <v>42</v>
      </c>
      <c r="H212" s="4" t="s">
        <v>13</v>
      </c>
      <c r="I212" s="6">
        <v>22</v>
      </c>
      <c r="J212" s="7">
        <f t="shared" si="85"/>
        <v>29</v>
      </c>
      <c r="L212" s="4">
        <v>5</v>
      </c>
      <c r="M212" s="7" t="s">
        <v>124</v>
      </c>
      <c r="N212" s="19">
        <v>16</v>
      </c>
      <c r="O212" s="6">
        <v>6</v>
      </c>
      <c r="P212" s="6">
        <v>1</v>
      </c>
      <c r="Q212" s="6">
        <v>9</v>
      </c>
      <c r="R212" s="6">
        <v>52</v>
      </c>
      <c r="S212" s="4" t="s">
        <v>13</v>
      </c>
      <c r="T212" s="6">
        <v>49</v>
      </c>
      <c r="U212" s="7">
        <f t="shared" si="86"/>
        <v>19</v>
      </c>
    </row>
    <row r="213" spans="1:21" ht="11.25" customHeight="1" x14ac:dyDescent="0.2">
      <c r="A213" s="4">
        <v>6</v>
      </c>
      <c r="B213" s="24" t="s">
        <v>21</v>
      </c>
      <c r="C213" s="6">
        <v>18</v>
      </c>
      <c r="D213" s="6">
        <v>9</v>
      </c>
      <c r="E213" s="6">
        <v>2</v>
      </c>
      <c r="F213" s="6">
        <v>7</v>
      </c>
      <c r="G213" s="6">
        <v>38</v>
      </c>
      <c r="H213" s="4" t="s">
        <v>13</v>
      </c>
      <c r="I213" s="6">
        <v>33</v>
      </c>
      <c r="J213" s="7">
        <f t="shared" si="85"/>
        <v>29</v>
      </c>
      <c r="L213" s="4">
        <v>6</v>
      </c>
      <c r="M213" s="7" t="s">
        <v>125</v>
      </c>
      <c r="N213" s="19">
        <v>16</v>
      </c>
      <c r="O213" s="6">
        <v>5</v>
      </c>
      <c r="P213" s="6">
        <v>2</v>
      </c>
      <c r="Q213" s="6">
        <v>9</v>
      </c>
      <c r="R213" s="6">
        <v>35</v>
      </c>
      <c r="S213" s="4" t="s">
        <v>13</v>
      </c>
      <c r="T213" s="6">
        <v>63</v>
      </c>
      <c r="U213" s="7">
        <f t="shared" si="86"/>
        <v>17</v>
      </c>
    </row>
    <row r="214" spans="1:21" ht="11.25" customHeight="1" x14ac:dyDescent="0.2">
      <c r="A214" s="4">
        <v>7</v>
      </c>
      <c r="B214" s="15" t="s">
        <v>23</v>
      </c>
      <c r="C214" s="6">
        <v>18</v>
      </c>
      <c r="D214" s="6">
        <v>7</v>
      </c>
      <c r="E214" s="6">
        <v>3</v>
      </c>
      <c r="F214" s="6">
        <v>8</v>
      </c>
      <c r="G214" s="6">
        <v>40</v>
      </c>
      <c r="H214" s="4" t="s">
        <v>13</v>
      </c>
      <c r="I214" s="6">
        <v>36</v>
      </c>
      <c r="J214" s="7">
        <f t="shared" si="85"/>
        <v>24</v>
      </c>
      <c r="L214" s="4">
        <v>7</v>
      </c>
      <c r="M214" s="24" t="s">
        <v>21</v>
      </c>
      <c r="N214" s="19">
        <v>16</v>
      </c>
      <c r="O214" s="6">
        <v>4</v>
      </c>
      <c r="P214" s="6">
        <v>1</v>
      </c>
      <c r="Q214" s="6">
        <v>11</v>
      </c>
      <c r="R214" s="6">
        <v>39</v>
      </c>
      <c r="S214" s="4" t="s">
        <v>13</v>
      </c>
      <c r="T214" s="6">
        <v>79</v>
      </c>
      <c r="U214" s="7">
        <f t="shared" si="86"/>
        <v>13</v>
      </c>
    </row>
    <row r="215" spans="1:21" ht="11.25" customHeight="1" x14ac:dyDescent="0.2">
      <c r="A215" s="4">
        <v>8</v>
      </c>
      <c r="B215" s="15" t="s">
        <v>55</v>
      </c>
      <c r="C215" s="6">
        <v>18</v>
      </c>
      <c r="D215" s="6">
        <v>5</v>
      </c>
      <c r="E215" s="6">
        <v>1</v>
      </c>
      <c r="F215" s="6">
        <v>12</v>
      </c>
      <c r="G215" s="6">
        <v>27</v>
      </c>
      <c r="H215" s="4" t="s">
        <v>13</v>
      </c>
      <c r="I215" s="6">
        <v>74</v>
      </c>
      <c r="J215" s="7">
        <f t="shared" si="85"/>
        <v>16</v>
      </c>
      <c r="L215" s="4">
        <v>8</v>
      </c>
      <c r="M215" s="7" t="s">
        <v>175</v>
      </c>
      <c r="N215" s="19">
        <v>16</v>
      </c>
      <c r="O215" s="6">
        <v>3</v>
      </c>
      <c r="P215" s="6">
        <v>1</v>
      </c>
      <c r="Q215" s="6">
        <v>12</v>
      </c>
      <c r="R215" s="6">
        <v>26</v>
      </c>
      <c r="S215" s="4" t="s">
        <v>13</v>
      </c>
      <c r="T215" s="6">
        <v>60</v>
      </c>
      <c r="U215" s="7">
        <f t="shared" si="86"/>
        <v>10</v>
      </c>
    </row>
    <row r="216" spans="1:21" ht="11.25" customHeight="1" x14ac:dyDescent="0.2">
      <c r="A216" s="4">
        <v>9</v>
      </c>
      <c r="B216" s="15" t="s">
        <v>76</v>
      </c>
      <c r="C216" s="6">
        <v>18</v>
      </c>
      <c r="D216" s="6">
        <v>4</v>
      </c>
      <c r="E216" s="6">
        <v>2</v>
      </c>
      <c r="F216" s="6">
        <v>12</v>
      </c>
      <c r="G216" s="6">
        <v>33</v>
      </c>
      <c r="H216" s="4" t="s">
        <v>13</v>
      </c>
      <c r="I216" s="6">
        <v>57</v>
      </c>
      <c r="J216" s="7">
        <f t="shared" si="85"/>
        <v>14</v>
      </c>
      <c r="L216" s="4">
        <v>9</v>
      </c>
      <c r="M216" s="7" t="s">
        <v>126</v>
      </c>
      <c r="N216" s="19">
        <v>16</v>
      </c>
      <c r="O216" s="6">
        <v>3</v>
      </c>
      <c r="P216" s="6">
        <v>0</v>
      </c>
      <c r="Q216" s="6">
        <v>13</v>
      </c>
      <c r="R216" s="6">
        <v>24</v>
      </c>
      <c r="S216" s="4" t="s">
        <v>13</v>
      </c>
      <c r="T216" s="6">
        <v>81</v>
      </c>
      <c r="U216" s="7">
        <f t="shared" si="86"/>
        <v>9</v>
      </c>
    </row>
    <row r="217" spans="1:21" ht="11.25" customHeight="1" x14ac:dyDescent="0.2">
      <c r="A217" s="4">
        <v>10</v>
      </c>
      <c r="B217" s="15" t="s">
        <v>28</v>
      </c>
      <c r="C217" s="6">
        <v>18</v>
      </c>
      <c r="D217" s="6">
        <v>1</v>
      </c>
      <c r="E217" s="6">
        <v>0</v>
      </c>
      <c r="F217" s="6">
        <v>17</v>
      </c>
      <c r="G217" s="6">
        <v>19</v>
      </c>
      <c r="H217" s="4" t="s">
        <v>13</v>
      </c>
      <c r="I217" s="6">
        <v>112</v>
      </c>
      <c r="J217" s="7">
        <f t="shared" si="85"/>
        <v>3</v>
      </c>
      <c r="L217" s="4"/>
      <c r="M217" s="8"/>
      <c r="N217" s="6">
        <f>SUM(N208:N216)</f>
        <v>144</v>
      </c>
      <c r="O217" s="6">
        <f t="shared" ref="O217:R217" si="87">SUM(O208:O216)</f>
        <v>67</v>
      </c>
      <c r="P217" s="6">
        <f t="shared" si="87"/>
        <v>10</v>
      </c>
      <c r="Q217" s="6">
        <f t="shared" si="87"/>
        <v>67</v>
      </c>
      <c r="R217" s="6">
        <f t="shared" si="87"/>
        <v>437</v>
      </c>
      <c r="S217" s="4" t="s">
        <v>13</v>
      </c>
      <c r="T217" s="6">
        <f t="shared" ref="T217" si="88">SUM(T208:T216)</f>
        <v>437</v>
      </c>
      <c r="U217" s="7">
        <f t="shared" si="86"/>
        <v>211</v>
      </c>
    </row>
    <row r="218" spans="1:21" ht="11.25" customHeight="1" x14ac:dyDescent="0.2">
      <c r="A218" s="4"/>
      <c r="B218" s="15"/>
      <c r="C218" s="6">
        <f>SUM(C208:C217)</f>
        <v>180</v>
      </c>
      <c r="D218" s="6">
        <f t="shared" ref="D218:G218" si="89">SUM(D208:D217)</f>
        <v>83</v>
      </c>
      <c r="E218" s="6">
        <f t="shared" si="89"/>
        <v>14</v>
      </c>
      <c r="F218" s="6">
        <f t="shared" si="89"/>
        <v>83</v>
      </c>
      <c r="G218" s="6">
        <f t="shared" si="89"/>
        <v>467</v>
      </c>
      <c r="H218" s="4" t="s">
        <v>13</v>
      </c>
      <c r="I218" s="6">
        <f t="shared" ref="I218" si="90">SUM(I208:I217)</f>
        <v>467</v>
      </c>
      <c r="J218" s="7">
        <f t="shared" si="85"/>
        <v>263</v>
      </c>
      <c r="L218" s="4"/>
      <c r="M218" s="5" t="s">
        <v>127</v>
      </c>
      <c r="N218" s="10"/>
      <c r="O218" s="6"/>
      <c r="P218" s="6"/>
      <c r="Q218" s="6"/>
      <c r="R218" s="6"/>
      <c r="S218" s="4"/>
      <c r="T218" s="6"/>
      <c r="U218" s="7"/>
    </row>
    <row r="219" spans="1:21" ht="11.25" customHeight="1" x14ac:dyDescent="0.2">
      <c r="A219" s="4"/>
      <c r="B219" s="20" t="s">
        <v>106</v>
      </c>
      <c r="C219" s="10"/>
      <c r="D219" s="10"/>
      <c r="E219" s="10"/>
      <c r="F219" s="10"/>
      <c r="G219" s="10"/>
      <c r="H219" s="9"/>
      <c r="I219" s="10"/>
      <c r="J219" s="7"/>
      <c r="L219" s="4">
        <v>1</v>
      </c>
      <c r="M219" s="28" t="s">
        <v>128</v>
      </c>
      <c r="N219" s="6">
        <v>16</v>
      </c>
      <c r="O219" s="6">
        <v>13</v>
      </c>
      <c r="P219" s="6">
        <v>0</v>
      </c>
      <c r="Q219" s="6">
        <v>3</v>
      </c>
      <c r="R219" s="6">
        <v>61</v>
      </c>
      <c r="S219" s="4" t="s">
        <v>13</v>
      </c>
      <c r="T219" s="6">
        <v>29</v>
      </c>
      <c r="U219" s="7">
        <f t="shared" ref="U219:U229" si="91">SUM(3*O219+P219)</f>
        <v>39</v>
      </c>
    </row>
    <row r="220" spans="1:21" ht="11.25" customHeight="1" x14ac:dyDescent="0.2">
      <c r="A220" s="4">
        <v>1</v>
      </c>
      <c r="B220" s="15" t="s">
        <v>65</v>
      </c>
      <c r="C220" s="6">
        <v>16</v>
      </c>
      <c r="D220" s="6">
        <v>13</v>
      </c>
      <c r="E220" s="6">
        <v>2</v>
      </c>
      <c r="F220" s="6">
        <v>1</v>
      </c>
      <c r="G220" s="6">
        <v>61</v>
      </c>
      <c r="H220" s="4" t="s">
        <v>13</v>
      </c>
      <c r="I220" s="6">
        <v>14</v>
      </c>
      <c r="J220" s="7">
        <f t="shared" ref="J220:J228" si="92">SUM(3*D220+E220)</f>
        <v>41</v>
      </c>
      <c r="L220" s="4">
        <v>2</v>
      </c>
      <c r="M220" s="8" t="s">
        <v>129</v>
      </c>
      <c r="N220" s="6">
        <v>16</v>
      </c>
      <c r="O220" s="6">
        <v>12</v>
      </c>
      <c r="P220" s="6">
        <v>0</v>
      </c>
      <c r="Q220" s="6">
        <v>4</v>
      </c>
      <c r="R220" s="6">
        <v>64</v>
      </c>
      <c r="S220" s="4" t="s">
        <v>13</v>
      </c>
      <c r="T220" s="6">
        <v>33</v>
      </c>
      <c r="U220" s="7">
        <f t="shared" si="91"/>
        <v>36</v>
      </c>
    </row>
    <row r="221" spans="1:21" ht="11.25" customHeight="1" x14ac:dyDescent="0.2">
      <c r="A221" s="4">
        <v>2</v>
      </c>
      <c r="B221" s="15" t="s">
        <v>160</v>
      </c>
      <c r="C221" s="6">
        <v>16</v>
      </c>
      <c r="D221" s="6">
        <v>12</v>
      </c>
      <c r="E221" s="6">
        <v>2</v>
      </c>
      <c r="F221" s="6">
        <v>2</v>
      </c>
      <c r="G221" s="6">
        <v>75</v>
      </c>
      <c r="H221" s="4" t="s">
        <v>13</v>
      </c>
      <c r="I221" s="6">
        <v>25</v>
      </c>
      <c r="J221" s="7">
        <f t="shared" si="92"/>
        <v>38</v>
      </c>
      <c r="L221" s="4">
        <v>3</v>
      </c>
      <c r="M221" s="8" t="s">
        <v>2</v>
      </c>
      <c r="N221" s="6">
        <v>16</v>
      </c>
      <c r="O221" s="6">
        <v>9</v>
      </c>
      <c r="P221" s="6">
        <v>2</v>
      </c>
      <c r="Q221" s="6">
        <v>5</v>
      </c>
      <c r="R221" s="6">
        <v>51</v>
      </c>
      <c r="S221" s="4" t="s">
        <v>13</v>
      </c>
      <c r="T221" s="6">
        <v>37</v>
      </c>
      <c r="U221" s="7">
        <f t="shared" si="91"/>
        <v>29</v>
      </c>
    </row>
    <row r="222" spans="1:21" ht="11.25" customHeight="1" x14ac:dyDescent="0.2">
      <c r="A222" s="4">
        <v>3</v>
      </c>
      <c r="B222" s="15" t="s">
        <v>107</v>
      </c>
      <c r="C222" s="6">
        <v>16</v>
      </c>
      <c r="D222" s="6">
        <v>9</v>
      </c>
      <c r="E222" s="6">
        <v>3</v>
      </c>
      <c r="F222" s="6">
        <v>4</v>
      </c>
      <c r="G222" s="6">
        <v>45</v>
      </c>
      <c r="H222" s="4" t="s">
        <v>13</v>
      </c>
      <c r="I222" s="6">
        <v>33</v>
      </c>
      <c r="J222" s="7">
        <f t="shared" si="92"/>
        <v>30</v>
      </c>
      <c r="L222" s="4">
        <v>4</v>
      </c>
      <c r="M222" s="8" t="s">
        <v>73</v>
      </c>
      <c r="N222" s="6">
        <v>16</v>
      </c>
      <c r="O222" s="6">
        <v>8</v>
      </c>
      <c r="P222" s="6">
        <v>0</v>
      </c>
      <c r="Q222" s="6">
        <v>8</v>
      </c>
      <c r="R222" s="6">
        <v>31</v>
      </c>
      <c r="S222" s="4" t="s">
        <v>13</v>
      </c>
      <c r="T222" s="6">
        <v>36</v>
      </c>
      <c r="U222" s="7">
        <f t="shared" si="91"/>
        <v>24</v>
      </c>
    </row>
    <row r="223" spans="1:21" ht="11.25" customHeight="1" x14ac:dyDescent="0.2">
      <c r="A223" s="4">
        <v>4</v>
      </c>
      <c r="B223" s="15" t="s">
        <v>16</v>
      </c>
      <c r="C223" s="6">
        <v>16</v>
      </c>
      <c r="D223" s="6">
        <v>7</v>
      </c>
      <c r="E223" s="6">
        <v>2</v>
      </c>
      <c r="F223" s="6">
        <v>7</v>
      </c>
      <c r="G223" s="6">
        <v>40</v>
      </c>
      <c r="H223" s="4" t="s">
        <v>13</v>
      </c>
      <c r="I223" s="6">
        <v>31</v>
      </c>
      <c r="J223" s="7">
        <f t="shared" si="92"/>
        <v>23</v>
      </c>
      <c r="L223" s="4">
        <v>5</v>
      </c>
      <c r="M223" s="24" t="s">
        <v>21</v>
      </c>
      <c r="N223" s="6">
        <v>16</v>
      </c>
      <c r="O223" s="6">
        <v>7</v>
      </c>
      <c r="P223" s="6">
        <v>2</v>
      </c>
      <c r="Q223" s="6">
        <v>7</v>
      </c>
      <c r="R223" s="6">
        <v>33</v>
      </c>
      <c r="S223" s="4" t="s">
        <v>13</v>
      </c>
      <c r="T223" s="6">
        <v>44</v>
      </c>
      <c r="U223" s="7">
        <f t="shared" si="91"/>
        <v>23</v>
      </c>
    </row>
    <row r="224" spans="1:21" ht="11.25" customHeight="1" x14ac:dyDescent="0.2">
      <c r="A224" s="4">
        <v>5</v>
      </c>
      <c r="B224" s="15" t="s">
        <v>0</v>
      </c>
      <c r="C224" s="6">
        <v>16</v>
      </c>
      <c r="D224" s="6">
        <v>7</v>
      </c>
      <c r="E224" s="6">
        <v>2</v>
      </c>
      <c r="F224" s="6">
        <v>7</v>
      </c>
      <c r="G224" s="6">
        <v>32</v>
      </c>
      <c r="H224" s="4" t="s">
        <v>13</v>
      </c>
      <c r="I224" s="6">
        <v>32</v>
      </c>
      <c r="J224" s="7">
        <f t="shared" si="92"/>
        <v>23</v>
      </c>
      <c r="L224" s="4">
        <v>6</v>
      </c>
      <c r="M224" s="8" t="s">
        <v>130</v>
      </c>
      <c r="N224" s="6">
        <v>16</v>
      </c>
      <c r="O224" s="6">
        <v>6</v>
      </c>
      <c r="P224" s="6">
        <v>0</v>
      </c>
      <c r="Q224" s="6">
        <v>10</v>
      </c>
      <c r="R224" s="6">
        <v>47</v>
      </c>
      <c r="S224" s="4" t="s">
        <v>13</v>
      </c>
      <c r="T224" s="6">
        <v>45</v>
      </c>
      <c r="U224" s="7">
        <f t="shared" si="91"/>
        <v>18</v>
      </c>
    </row>
    <row r="225" spans="1:21" ht="11.25" customHeight="1" x14ac:dyDescent="0.2">
      <c r="A225" s="4">
        <v>6</v>
      </c>
      <c r="B225" s="24" t="s">
        <v>21</v>
      </c>
      <c r="C225" s="6">
        <v>16</v>
      </c>
      <c r="D225" s="6">
        <v>6</v>
      </c>
      <c r="E225" s="6">
        <v>4</v>
      </c>
      <c r="F225" s="6">
        <v>6</v>
      </c>
      <c r="G225" s="6">
        <v>35</v>
      </c>
      <c r="H225" s="4" t="s">
        <v>13</v>
      </c>
      <c r="I225" s="6">
        <v>43</v>
      </c>
      <c r="J225" s="7">
        <f t="shared" si="92"/>
        <v>22</v>
      </c>
      <c r="L225" s="4">
        <v>7</v>
      </c>
      <c r="M225" s="15" t="s">
        <v>121</v>
      </c>
      <c r="N225" s="6">
        <v>16</v>
      </c>
      <c r="O225" s="6">
        <v>5</v>
      </c>
      <c r="P225" s="6">
        <v>3</v>
      </c>
      <c r="Q225" s="6">
        <v>8</v>
      </c>
      <c r="R225" s="6">
        <v>39</v>
      </c>
      <c r="S225" s="4" t="s">
        <v>13</v>
      </c>
      <c r="T225" s="6">
        <v>37</v>
      </c>
      <c r="U225" s="7">
        <f t="shared" si="91"/>
        <v>18</v>
      </c>
    </row>
    <row r="226" spans="1:21" ht="11.25" customHeight="1" x14ac:dyDescent="0.2">
      <c r="A226" s="4">
        <v>7</v>
      </c>
      <c r="B226" s="15" t="s">
        <v>48</v>
      </c>
      <c r="C226" s="6">
        <v>16</v>
      </c>
      <c r="D226" s="6">
        <v>6</v>
      </c>
      <c r="E226" s="6">
        <v>2</v>
      </c>
      <c r="F226" s="6">
        <v>8</v>
      </c>
      <c r="G226" s="6">
        <v>48</v>
      </c>
      <c r="H226" s="4" t="s">
        <v>13</v>
      </c>
      <c r="I226" s="6">
        <v>43</v>
      </c>
      <c r="J226" s="7">
        <f t="shared" si="92"/>
        <v>20</v>
      </c>
      <c r="L226" s="4">
        <v>8</v>
      </c>
      <c r="M226" s="15" t="s">
        <v>131</v>
      </c>
      <c r="N226" s="6">
        <v>16</v>
      </c>
      <c r="O226" s="6">
        <v>4</v>
      </c>
      <c r="P226" s="6">
        <v>2</v>
      </c>
      <c r="Q226" s="6">
        <v>10</v>
      </c>
      <c r="R226" s="6">
        <v>29</v>
      </c>
      <c r="S226" s="4" t="s">
        <v>13</v>
      </c>
      <c r="T226" s="6">
        <v>51</v>
      </c>
      <c r="U226" s="7">
        <f t="shared" si="91"/>
        <v>14</v>
      </c>
    </row>
    <row r="227" spans="1:21" ht="11.25" customHeight="1" x14ac:dyDescent="0.2">
      <c r="A227" s="4">
        <v>8</v>
      </c>
      <c r="B227" s="15" t="s">
        <v>86</v>
      </c>
      <c r="C227" s="6">
        <v>16</v>
      </c>
      <c r="D227" s="6">
        <v>2</v>
      </c>
      <c r="E227" s="6">
        <v>1</v>
      </c>
      <c r="F227" s="6">
        <v>13</v>
      </c>
      <c r="G227" s="6">
        <v>17</v>
      </c>
      <c r="H227" s="4" t="s">
        <v>13</v>
      </c>
      <c r="I227" s="6">
        <v>60</v>
      </c>
      <c r="J227" s="7">
        <f t="shared" si="92"/>
        <v>7</v>
      </c>
      <c r="L227" s="4">
        <v>9</v>
      </c>
      <c r="M227" s="15" t="s">
        <v>175</v>
      </c>
      <c r="N227" s="6">
        <v>16</v>
      </c>
      <c r="O227" s="6">
        <v>3</v>
      </c>
      <c r="P227" s="6">
        <v>1</v>
      </c>
      <c r="Q227" s="6">
        <v>12</v>
      </c>
      <c r="R227" s="6">
        <v>20</v>
      </c>
      <c r="S227" s="4" t="s">
        <v>13</v>
      </c>
      <c r="T227" s="6">
        <v>63</v>
      </c>
      <c r="U227" s="7">
        <f t="shared" si="91"/>
        <v>10</v>
      </c>
    </row>
    <row r="228" spans="1:21" ht="11.25" customHeight="1" x14ac:dyDescent="0.2">
      <c r="A228" s="4">
        <v>9</v>
      </c>
      <c r="B228" s="15" t="s">
        <v>55</v>
      </c>
      <c r="C228" s="6">
        <v>16</v>
      </c>
      <c r="D228" s="6">
        <v>1</v>
      </c>
      <c r="E228" s="6">
        <v>0</v>
      </c>
      <c r="F228" s="6">
        <v>15</v>
      </c>
      <c r="G228" s="6">
        <v>16</v>
      </c>
      <c r="H228" s="4" t="s">
        <v>13</v>
      </c>
      <c r="I228" s="6">
        <v>88</v>
      </c>
      <c r="J228" s="7">
        <f t="shared" si="92"/>
        <v>3</v>
      </c>
      <c r="L228" s="4">
        <v>10</v>
      </c>
      <c r="M228" s="15" t="s">
        <v>0</v>
      </c>
      <c r="N228" s="29" t="s">
        <v>108</v>
      </c>
      <c r="O228" s="6"/>
      <c r="P228" s="6"/>
      <c r="Q228" s="6"/>
      <c r="R228" s="6"/>
      <c r="S228" s="4"/>
      <c r="T228" s="6"/>
      <c r="U228" s="7"/>
    </row>
    <row r="229" spans="1:21" ht="11.25" customHeight="1" x14ac:dyDescent="0.2">
      <c r="A229" s="4">
        <v>10</v>
      </c>
      <c r="B229" s="15" t="s">
        <v>183</v>
      </c>
      <c r="C229" s="29" t="s">
        <v>108</v>
      </c>
      <c r="D229" s="6"/>
      <c r="E229" s="6"/>
      <c r="F229" s="6"/>
      <c r="G229" s="6"/>
      <c r="H229" s="4"/>
      <c r="I229" s="6"/>
      <c r="J229" s="7"/>
      <c r="L229" s="4"/>
      <c r="M229" s="15"/>
      <c r="N229" s="6">
        <f>SUM(N219:N228)</f>
        <v>144</v>
      </c>
      <c r="O229" s="6">
        <f t="shared" ref="O229:R229" si="93">SUM(O219:O228)</f>
        <v>67</v>
      </c>
      <c r="P229" s="6">
        <f t="shared" si="93"/>
        <v>10</v>
      </c>
      <c r="Q229" s="6">
        <f t="shared" si="93"/>
        <v>67</v>
      </c>
      <c r="R229" s="6">
        <f t="shared" si="93"/>
        <v>375</v>
      </c>
      <c r="S229" s="4" t="s">
        <v>13</v>
      </c>
      <c r="T229" s="6">
        <f t="shared" ref="T229" si="94">SUM(T219:T228)</f>
        <v>375</v>
      </c>
      <c r="U229" s="7">
        <f t="shared" si="91"/>
        <v>211</v>
      </c>
    </row>
    <row r="230" spans="1:21" ht="11.25" customHeight="1" x14ac:dyDescent="0.2">
      <c r="A230" s="4"/>
      <c r="B230" s="15"/>
      <c r="C230" s="6">
        <f>SUM(C220:C229)</f>
        <v>144</v>
      </c>
      <c r="D230" s="6">
        <f>SUM(D220:D229)</f>
        <v>63</v>
      </c>
      <c r="E230" s="6">
        <f>SUM(E220:E229)</f>
        <v>18</v>
      </c>
      <c r="F230" s="6">
        <f>SUM(F220:F229)</f>
        <v>63</v>
      </c>
      <c r="G230" s="6">
        <f>SUM(G220:G229)</f>
        <v>369</v>
      </c>
      <c r="H230" s="4" t="s">
        <v>13</v>
      </c>
      <c r="I230" s="6">
        <f>SUM(I220:I229)</f>
        <v>369</v>
      </c>
      <c r="J230" s="7">
        <f>SUM(3*D230+E230)</f>
        <v>207</v>
      </c>
    </row>
    <row r="238" spans="1:21" ht="11.25" customHeight="1" x14ac:dyDescent="0.2">
      <c r="A238" s="4"/>
      <c r="B238" s="20" t="s">
        <v>132</v>
      </c>
      <c r="C238" s="10"/>
      <c r="D238" s="10"/>
      <c r="E238" s="10"/>
      <c r="F238" s="10"/>
      <c r="G238" s="10"/>
      <c r="H238" s="9"/>
      <c r="I238" s="10"/>
      <c r="J238" s="7"/>
      <c r="L238" s="4"/>
      <c r="M238" s="5" t="s">
        <v>165</v>
      </c>
      <c r="N238" s="6"/>
      <c r="O238" s="6"/>
      <c r="P238" s="6"/>
      <c r="Q238" s="6"/>
      <c r="R238" s="6"/>
      <c r="S238" s="4"/>
      <c r="T238" s="6"/>
      <c r="U238" s="6"/>
    </row>
    <row r="239" spans="1:21" ht="11.25" customHeight="1" x14ac:dyDescent="0.2">
      <c r="A239" s="4">
        <v>1</v>
      </c>
      <c r="B239" s="15" t="s">
        <v>133</v>
      </c>
      <c r="C239" s="6">
        <v>16</v>
      </c>
      <c r="D239" s="6">
        <v>12</v>
      </c>
      <c r="E239" s="6">
        <v>2</v>
      </c>
      <c r="F239" s="6">
        <v>2</v>
      </c>
      <c r="G239" s="6">
        <v>72</v>
      </c>
      <c r="H239" s="4" t="s">
        <v>13</v>
      </c>
      <c r="I239" s="6">
        <v>32</v>
      </c>
      <c r="J239" s="7">
        <f t="shared" ref="J239:J248" si="95">SUM(3*D239+E239)</f>
        <v>38</v>
      </c>
      <c r="L239" s="4">
        <v>1</v>
      </c>
      <c r="M239" s="8" t="s">
        <v>2</v>
      </c>
      <c r="N239" s="30">
        <v>14</v>
      </c>
      <c r="O239" s="30">
        <v>12</v>
      </c>
      <c r="P239" s="30">
        <v>1</v>
      </c>
      <c r="Q239" s="30">
        <v>1</v>
      </c>
      <c r="R239" s="30">
        <v>47</v>
      </c>
      <c r="S239" s="31" t="s">
        <v>13</v>
      </c>
      <c r="T239" s="30">
        <v>11</v>
      </c>
      <c r="U239" s="7">
        <f t="shared" ref="U239:U249" si="96">SUM(3*O239+P239)</f>
        <v>37</v>
      </c>
    </row>
    <row r="240" spans="1:21" ht="11.25" customHeight="1" x14ac:dyDescent="0.2">
      <c r="A240" s="4">
        <v>2</v>
      </c>
      <c r="B240" s="15" t="s">
        <v>134</v>
      </c>
      <c r="C240" s="6">
        <v>16</v>
      </c>
      <c r="D240" s="6">
        <v>11</v>
      </c>
      <c r="E240" s="6">
        <v>2</v>
      </c>
      <c r="F240" s="6">
        <v>3</v>
      </c>
      <c r="G240" s="6">
        <v>50</v>
      </c>
      <c r="H240" s="4" t="s">
        <v>13</v>
      </c>
      <c r="I240" s="6">
        <v>26</v>
      </c>
      <c r="J240" s="7">
        <f t="shared" si="95"/>
        <v>35</v>
      </c>
      <c r="L240" s="4">
        <v>2</v>
      </c>
      <c r="M240" s="8" t="s">
        <v>140</v>
      </c>
      <c r="N240" s="30">
        <v>14</v>
      </c>
      <c r="O240" s="30">
        <v>9</v>
      </c>
      <c r="P240" s="30">
        <v>0</v>
      </c>
      <c r="Q240" s="30">
        <v>5</v>
      </c>
      <c r="R240" s="30">
        <v>54</v>
      </c>
      <c r="S240" s="31" t="s">
        <v>13</v>
      </c>
      <c r="T240" s="30">
        <v>25</v>
      </c>
      <c r="U240" s="7">
        <f t="shared" si="96"/>
        <v>27</v>
      </c>
    </row>
    <row r="241" spans="1:21" ht="11.25" customHeight="1" x14ac:dyDescent="0.2">
      <c r="A241" s="4">
        <v>3</v>
      </c>
      <c r="B241" s="15" t="s">
        <v>57</v>
      </c>
      <c r="C241" s="6">
        <v>16</v>
      </c>
      <c r="D241" s="6">
        <v>9</v>
      </c>
      <c r="E241" s="6">
        <v>3</v>
      </c>
      <c r="F241" s="6">
        <v>4</v>
      </c>
      <c r="G241" s="6">
        <v>54</v>
      </c>
      <c r="H241" s="4" t="s">
        <v>13</v>
      </c>
      <c r="I241" s="6">
        <v>30</v>
      </c>
      <c r="J241" s="7">
        <f t="shared" si="95"/>
        <v>30</v>
      </c>
      <c r="L241" s="4">
        <v>3</v>
      </c>
      <c r="M241" s="8" t="s">
        <v>166</v>
      </c>
      <c r="N241" s="30">
        <v>14</v>
      </c>
      <c r="O241" s="30">
        <v>7</v>
      </c>
      <c r="P241" s="30">
        <v>2</v>
      </c>
      <c r="Q241" s="30">
        <v>5</v>
      </c>
      <c r="R241" s="30">
        <v>23</v>
      </c>
      <c r="S241" s="31" t="s">
        <v>13</v>
      </c>
      <c r="T241" s="30">
        <v>23</v>
      </c>
      <c r="U241" s="7">
        <f t="shared" si="96"/>
        <v>23</v>
      </c>
    </row>
    <row r="242" spans="1:21" ht="11.25" customHeight="1" x14ac:dyDescent="0.2">
      <c r="A242" s="4">
        <v>4</v>
      </c>
      <c r="B242" s="15" t="s">
        <v>60</v>
      </c>
      <c r="C242" s="6">
        <v>16</v>
      </c>
      <c r="D242" s="6">
        <v>7</v>
      </c>
      <c r="E242" s="6">
        <v>3</v>
      </c>
      <c r="F242" s="6">
        <v>6</v>
      </c>
      <c r="G242" s="6">
        <v>38</v>
      </c>
      <c r="H242" s="4" t="s">
        <v>13</v>
      </c>
      <c r="I242" s="6">
        <v>32</v>
      </c>
      <c r="J242" s="7">
        <f t="shared" si="95"/>
        <v>24</v>
      </c>
      <c r="L242" s="4">
        <v>4</v>
      </c>
      <c r="M242" s="24" t="s">
        <v>21</v>
      </c>
      <c r="N242" s="30">
        <v>14</v>
      </c>
      <c r="O242" s="30">
        <v>6</v>
      </c>
      <c r="P242" s="30">
        <v>3</v>
      </c>
      <c r="Q242" s="30">
        <v>5</v>
      </c>
      <c r="R242" s="30">
        <v>27</v>
      </c>
      <c r="S242" s="31" t="s">
        <v>13</v>
      </c>
      <c r="T242" s="30">
        <v>27</v>
      </c>
      <c r="U242" s="7">
        <f t="shared" si="96"/>
        <v>21</v>
      </c>
    </row>
    <row r="243" spans="1:21" ht="11.25" customHeight="1" x14ac:dyDescent="0.2">
      <c r="A243" s="4">
        <v>5</v>
      </c>
      <c r="B243" s="15" t="s">
        <v>114</v>
      </c>
      <c r="C243" s="6">
        <v>16</v>
      </c>
      <c r="D243" s="6">
        <v>7</v>
      </c>
      <c r="E243" s="6">
        <v>0</v>
      </c>
      <c r="F243" s="6">
        <v>9</v>
      </c>
      <c r="G243" s="6">
        <v>32</v>
      </c>
      <c r="H243" s="4" t="s">
        <v>13</v>
      </c>
      <c r="I243" s="6">
        <v>54</v>
      </c>
      <c r="J243" s="7">
        <f t="shared" si="95"/>
        <v>21</v>
      </c>
      <c r="L243" s="4">
        <v>5</v>
      </c>
      <c r="M243" s="8" t="s">
        <v>0</v>
      </c>
      <c r="N243" s="30">
        <v>14</v>
      </c>
      <c r="O243" s="30">
        <v>5</v>
      </c>
      <c r="P243" s="30">
        <v>1</v>
      </c>
      <c r="Q243" s="30">
        <v>8</v>
      </c>
      <c r="R243" s="30">
        <v>22</v>
      </c>
      <c r="S243" s="31" t="s">
        <v>13</v>
      </c>
      <c r="T243" s="30">
        <v>37</v>
      </c>
      <c r="U243" s="7">
        <f t="shared" si="96"/>
        <v>16</v>
      </c>
    </row>
    <row r="244" spans="1:21" ht="11.25" customHeight="1" x14ac:dyDescent="0.2">
      <c r="A244" s="4">
        <v>6</v>
      </c>
      <c r="B244" s="15" t="s">
        <v>55</v>
      </c>
      <c r="C244" s="6">
        <v>16</v>
      </c>
      <c r="D244" s="6">
        <v>6</v>
      </c>
      <c r="E244" s="6">
        <v>1</v>
      </c>
      <c r="F244" s="6">
        <v>9</v>
      </c>
      <c r="G244" s="6">
        <v>29</v>
      </c>
      <c r="H244" s="4" t="s">
        <v>13</v>
      </c>
      <c r="I244" s="6">
        <v>45</v>
      </c>
      <c r="J244" s="7">
        <f t="shared" si="95"/>
        <v>19</v>
      </c>
      <c r="L244" s="4">
        <v>6</v>
      </c>
      <c r="M244" s="8" t="s">
        <v>167</v>
      </c>
      <c r="N244" s="30">
        <v>14</v>
      </c>
      <c r="O244" s="30">
        <v>4</v>
      </c>
      <c r="P244" s="30">
        <v>2</v>
      </c>
      <c r="Q244" s="30">
        <v>8</v>
      </c>
      <c r="R244" s="30">
        <v>23</v>
      </c>
      <c r="S244" s="31" t="s">
        <v>13</v>
      </c>
      <c r="T244" s="30">
        <v>32</v>
      </c>
      <c r="U244" s="7">
        <f t="shared" si="96"/>
        <v>14</v>
      </c>
    </row>
    <row r="245" spans="1:21" ht="11.25" customHeight="1" x14ac:dyDescent="0.2">
      <c r="A245" s="4">
        <v>7</v>
      </c>
      <c r="B245" s="15" t="s">
        <v>16</v>
      </c>
      <c r="C245" s="6">
        <v>16</v>
      </c>
      <c r="D245" s="6">
        <v>4</v>
      </c>
      <c r="E245" s="6">
        <v>4</v>
      </c>
      <c r="F245" s="6">
        <v>8</v>
      </c>
      <c r="G245" s="6">
        <v>27</v>
      </c>
      <c r="H245" s="4" t="s">
        <v>13</v>
      </c>
      <c r="I245" s="6">
        <v>37</v>
      </c>
      <c r="J245" s="7">
        <f t="shared" si="95"/>
        <v>16</v>
      </c>
      <c r="L245" s="4">
        <v>7</v>
      </c>
      <c r="M245" s="8" t="s">
        <v>161</v>
      </c>
      <c r="N245" s="30">
        <v>14</v>
      </c>
      <c r="O245" s="30">
        <v>3</v>
      </c>
      <c r="P245" s="30">
        <v>3</v>
      </c>
      <c r="Q245" s="30">
        <v>8</v>
      </c>
      <c r="R245" s="30">
        <v>29</v>
      </c>
      <c r="S245" s="31" t="s">
        <v>13</v>
      </c>
      <c r="T245" s="30">
        <v>55</v>
      </c>
      <c r="U245" s="7">
        <f t="shared" si="96"/>
        <v>12</v>
      </c>
    </row>
    <row r="246" spans="1:21" ht="11.25" customHeight="1" x14ac:dyDescent="0.2">
      <c r="A246" s="4">
        <v>8</v>
      </c>
      <c r="B246" s="24" t="s">
        <v>21</v>
      </c>
      <c r="C246" s="6">
        <v>16</v>
      </c>
      <c r="D246" s="6">
        <v>3</v>
      </c>
      <c r="E246" s="6">
        <v>3</v>
      </c>
      <c r="F246" s="6">
        <v>10</v>
      </c>
      <c r="G246" s="6">
        <v>21</v>
      </c>
      <c r="H246" s="4" t="s">
        <v>13</v>
      </c>
      <c r="I246" s="6">
        <v>48</v>
      </c>
      <c r="J246" s="7">
        <f t="shared" si="95"/>
        <v>12</v>
      </c>
      <c r="L246" s="4">
        <v>8</v>
      </c>
      <c r="M246" s="8" t="s">
        <v>160</v>
      </c>
      <c r="N246" s="30">
        <v>14</v>
      </c>
      <c r="O246" s="30">
        <v>3</v>
      </c>
      <c r="P246" s="30">
        <v>2</v>
      </c>
      <c r="Q246" s="30">
        <v>9</v>
      </c>
      <c r="R246" s="30">
        <v>17</v>
      </c>
      <c r="S246" s="31" t="s">
        <v>13</v>
      </c>
      <c r="T246" s="30">
        <v>32</v>
      </c>
      <c r="U246" s="7">
        <f t="shared" si="96"/>
        <v>11</v>
      </c>
    </row>
    <row r="247" spans="1:21" ht="11.25" customHeight="1" x14ac:dyDescent="0.2">
      <c r="A247" s="4">
        <v>9</v>
      </c>
      <c r="B247" s="15" t="s">
        <v>65</v>
      </c>
      <c r="C247" s="6">
        <v>16</v>
      </c>
      <c r="D247" s="6">
        <v>2</v>
      </c>
      <c r="E247" s="6">
        <v>4</v>
      </c>
      <c r="F247" s="6">
        <v>10</v>
      </c>
      <c r="G247" s="6">
        <v>23</v>
      </c>
      <c r="H247" s="4" t="s">
        <v>13</v>
      </c>
      <c r="I247" s="6">
        <v>42</v>
      </c>
      <c r="J247" s="7">
        <f t="shared" si="95"/>
        <v>10</v>
      </c>
      <c r="L247" s="4">
        <v>9</v>
      </c>
      <c r="M247" s="8" t="s">
        <v>79</v>
      </c>
      <c r="N247" s="34" t="s">
        <v>108</v>
      </c>
      <c r="O247" s="30"/>
      <c r="P247" s="30"/>
      <c r="Q247" s="30"/>
      <c r="R247" s="30"/>
      <c r="S247" s="31"/>
      <c r="T247" s="30"/>
      <c r="U247" s="7"/>
    </row>
    <row r="248" spans="1:21" ht="11.25" customHeight="1" x14ac:dyDescent="0.2">
      <c r="A248" s="4"/>
      <c r="B248" s="15"/>
      <c r="C248" s="6">
        <f>SUM(C239:C247)</f>
        <v>144</v>
      </c>
      <c r="D248" s="6">
        <f t="shared" ref="D248:G248" si="97">SUM(D239:D247)</f>
        <v>61</v>
      </c>
      <c r="E248" s="6">
        <f t="shared" si="97"/>
        <v>22</v>
      </c>
      <c r="F248" s="6">
        <f t="shared" si="97"/>
        <v>61</v>
      </c>
      <c r="G248" s="6">
        <f t="shared" si="97"/>
        <v>346</v>
      </c>
      <c r="H248" s="4" t="s">
        <v>13</v>
      </c>
      <c r="I248" s="6">
        <f t="shared" ref="I248" si="98">SUM(I239:I247)</f>
        <v>346</v>
      </c>
      <c r="J248" s="7">
        <f t="shared" si="95"/>
        <v>205</v>
      </c>
      <c r="L248" s="4">
        <v>10</v>
      </c>
      <c r="M248" s="8" t="s">
        <v>168</v>
      </c>
      <c r="N248" s="34" t="s">
        <v>108</v>
      </c>
      <c r="O248" s="30"/>
      <c r="P248" s="30"/>
      <c r="Q248" s="30"/>
      <c r="R248" s="30"/>
      <c r="S248" s="31"/>
      <c r="T248" s="30"/>
      <c r="U248" s="7"/>
    </row>
    <row r="249" spans="1:21" ht="11.25" customHeight="1" x14ac:dyDescent="0.2">
      <c r="A249" s="4"/>
      <c r="B249" s="20" t="s">
        <v>135</v>
      </c>
      <c r="C249" s="10"/>
      <c r="D249" s="10"/>
      <c r="E249" s="10"/>
      <c r="F249" s="10"/>
      <c r="G249" s="10"/>
      <c r="H249" s="9"/>
      <c r="I249" s="10"/>
      <c r="J249" s="7"/>
      <c r="L249" s="4"/>
      <c r="M249" s="8"/>
      <c r="N249" s="6">
        <f>SUM(N239:N248)</f>
        <v>112</v>
      </c>
      <c r="O249" s="6">
        <f>SUM(O239:O248)</f>
        <v>49</v>
      </c>
      <c r="P249" s="6">
        <f>SUM(P239:P248)</f>
        <v>14</v>
      </c>
      <c r="Q249" s="6">
        <f>SUM(Q239:Q248)</f>
        <v>49</v>
      </c>
      <c r="R249" s="6">
        <f>SUM(R239:R248)</f>
        <v>242</v>
      </c>
      <c r="S249" s="4" t="s">
        <v>13</v>
      </c>
      <c r="T249" s="6">
        <f>SUM(T239:T248)</f>
        <v>242</v>
      </c>
      <c r="U249" s="7">
        <f t="shared" si="96"/>
        <v>161</v>
      </c>
    </row>
    <row r="250" spans="1:21" ht="11.25" customHeight="1" x14ac:dyDescent="0.2">
      <c r="A250" s="4">
        <v>1</v>
      </c>
      <c r="B250" s="15" t="s">
        <v>136</v>
      </c>
      <c r="C250" s="6">
        <v>18</v>
      </c>
      <c r="D250" s="6">
        <v>16</v>
      </c>
      <c r="E250" s="6">
        <v>0</v>
      </c>
      <c r="F250" s="6">
        <v>2</v>
      </c>
      <c r="G250" s="6">
        <v>111</v>
      </c>
      <c r="H250" s="4" t="s">
        <v>13</v>
      </c>
      <c r="I250" s="6">
        <v>15</v>
      </c>
      <c r="J250" s="7">
        <f t="shared" ref="J250:J272" si="99">SUM(3*D250+E250)</f>
        <v>48</v>
      </c>
      <c r="M250" s="5" t="s">
        <v>171</v>
      </c>
    </row>
    <row r="251" spans="1:21" ht="11.25" customHeight="1" x14ac:dyDescent="0.2">
      <c r="A251" s="4">
        <v>2</v>
      </c>
      <c r="B251" s="15" t="s">
        <v>65</v>
      </c>
      <c r="C251" s="6">
        <v>18</v>
      </c>
      <c r="D251" s="6">
        <v>16</v>
      </c>
      <c r="E251" s="6">
        <v>0</v>
      </c>
      <c r="F251" s="6">
        <v>2</v>
      </c>
      <c r="G251" s="6">
        <v>79</v>
      </c>
      <c r="H251" s="4" t="s">
        <v>13</v>
      </c>
      <c r="I251" s="6">
        <v>22</v>
      </c>
      <c r="J251" s="7">
        <f t="shared" si="99"/>
        <v>48</v>
      </c>
      <c r="L251" s="4">
        <v>1</v>
      </c>
      <c r="M251" s="8" t="s">
        <v>55</v>
      </c>
      <c r="N251" s="8">
        <v>14</v>
      </c>
      <c r="O251" s="8">
        <v>12</v>
      </c>
      <c r="P251" s="8">
        <v>1</v>
      </c>
      <c r="Q251" s="8">
        <v>1</v>
      </c>
      <c r="R251" s="6">
        <v>47</v>
      </c>
      <c r="S251" s="4" t="s">
        <v>13</v>
      </c>
      <c r="T251" s="6">
        <v>9</v>
      </c>
      <c r="U251" s="7">
        <f t="shared" ref="U251:U258" si="100">SUM(3*O251+P251)</f>
        <v>37</v>
      </c>
    </row>
    <row r="252" spans="1:21" ht="11.25" customHeight="1" x14ac:dyDescent="0.2">
      <c r="A252" s="4">
        <v>3</v>
      </c>
      <c r="B252" s="15" t="s">
        <v>185</v>
      </c>
      <c r="C252" s="6">
        <v>18</v>
      </c>
      <c r="D252" s="6">
        <v>10</v>
      </c>
      <c r="E252" s="6">
        <v>1</v>
      </c>
      <c r="F252" s="6">
        <v>7</v>
      </c>
      <c r="G252" s="6">
        <v>66</v>
      </c>
      <c r="H252" s="4" t="s">
        <v>13</v>
      </c>
      <c r="I252" s="6">
        <v>54</v>
      </c>
      <c r="J252" s="7">
        <f t="shared" si="99"/>
        <v>31</v>
      </c>
      <c r="L252" s="4">
        <v>2</v>
      </c>
      <c r="M252" s="8" t="s">
        <v>166</v>
      </c>
      <c r="N252" s="8">
        <v>14</v>
      </c>
      <c r="O252" s="8">
        <v>9</v>
      </c>
      <c r="P252" s="8">
        <v>1</v>
      </c>
      <c r="Q252" s="8">
        <v>4</v>
      </c>
      <c r="R252" s="6">
        <v>32</v>
      </c>
      <c r="S252" s="4" t="s">
        <v>13</v>
      </c>
      <c r="T252" s="6">
        <v>23</v>
      </c>
      <c r="U252" s="7">
        <f t="shared" si="100"/>
        <v>28</v>
      </c>
    </row>
    <row r="253" spans="1:21" ht="11.25" customHeight="1" x14ac:dyDescent="0.2">
      <c r="A253" s="4">
        <v>4</v>
      </c>
      <c r="B253" s="15" t="s">
        <v>73</v>
      </c>
      <c r="C253" s="6">
        <v>18</v>
      </c>
      <c r="D253" s="6">
        <v>9</v>
      </c>
      <c r="E253" s="6">
        <v>2</v>
      </c>
      <c r="F253" s="6">
        <v>7</v>
      </c>
      <c r="G253" s="6">
        <v>38</v>
      </c>
      <c r="H253" s="4" t="s">
        <v>13</v>
      </c>
      <c r="I253" s="6">
        <v>36</v>
      </c>
      <c r="J253" s="7">
        <f t="shared" si="99"/>
        <v>29</v>
      </c>
      <c r="L253" s="4">
        <v>3</v>
      </c>
      <c r="M253" s="24" t="s">
        <v>21</v>
      </c>
      <c r="N253" s="8">
        <v>14</v>
      </c>
      <c r="O253" s="8">
        <v>8</v>
      </c>
      <c r="P253" s="8">
        <v>2</v>
      </c>
      <c r="Q253" s="8">
        <v>4</v>
      </c>
      <c r="R253" s="6">
        <v>41</v>
      </c>
      <c r="S253" s="4" t="s">
        <v>13</v>
      </c>
      <c r="T253" s="6">
        <v>25</v>
      </c>
      <c r="U253" s="7">
        <f t="shared" si="100"/>
        <v>26</v>
      </c>
    </row>
    <row r="254" spans="1:21" ht="11.25" customHeight="1" x14ac:dyDescent="0.2">
      <c r="A254" s="4">
        <v>5</v>
      </c>
      <c r="B254" s="24" t="s">
        <v>21</v>
      </c>
      <c r="C254" s="6">
        <v>18</v>
      </c>
      <c r="D254" s="6">
        <v>9</v>
      </c>
      <c r="E254" s="6">
        <v>2</v>
      </c>
      <c r="F254" s="6">
        <v>7</v>
      </c>
      <c r="G254" s="6">
        <v>43</v>
      </c>
      <c r="H254" s="4" t="s">
        <v>13</v>
      </c>
      <c r="I254" s="6">
        <v>53</v>
      </c>
      <c r="J254" s="7">
        <f t="shared" si="99"/>
        <v>29</v>
      </c>
      <c r="L254" s="4">
        <v>4</v>
      </c>
      <c r="M254" s="8" t="s">
        <v>23</v>
      </c>
      <c r="N254" s="8">
        <v>14</v>
      </c>
      <c r="O254" s="8">
        <v>5</v>
      </c>
      <c r="P254" s="8">
        <v>4</v>
      </c>
      <c r="Q254" s="8">
        <v>5</v>
      </c>
      <c r="R254" s="6">
        <v>41</v>
      </c>
      <c r="S254" s="4" t="s">
        <v>13</v>
      </c>
      <c r="T254" s="6">
        <v>32</v>
      </c>
      <c r="U254" s="7">
        <f t="shared" si="100"/>
        <v>19</v>
      </c>
    </row>
    <row r="255" spans="1:21" ht="11.25" customHeight="1" x14ac:dyDescent="0.2">
      <c r="A255" s="4">
        <v>6</v>
      </c>
      <c r="B255" s="15" t="s">
        <v>137</v>
      </c>
      <c r="C255" s="6">
        <v>18</v>
      </c>
      <c r="D255" s="6">
        <v>8</v>
      </c>
      <c r="E255" s="6">
        <v>3</v>
      </c>
      <c r="F255" s="6">
        <v>7</v>
      </c>
      <c r="G255" s="6">
        <v>54</v>
      </c>
      <c r="H255" s="4" t="s">
        <v>13</v>
      </c>
      <c r="I255" s="6">
        <v>45</v>
      </c>
      <c r="J255" s="7">
        <f t="shared" si="99"/>
        <v>27</v>
      </c>
      <c r="L255" s="4">
        <v>5</v>
      </c>
      <c r="M255" s="8" t="s">
        <v>42</v>
      </c>
      <c r="N255" s="8">
        <v>14</v>
      </c>
      <c r="O255" s="8">
        <v>6</v>
      </c>
      <c r="P255" s="8">
        <v>1</v>
      </c>
      <c r="Q255" s="8">
        <v>7</v>
      </c>
      <c r="R255" s="6">
        <v>40</v>
      </c>
      <c r="S255" s="4" t="s">
        <v>13</v>
      </c>
      <c r="T255" s="6">
        <v>33</v>
      </c>
      <c r="U255" s="7">
        <f t="shared" si="100"/>
        <v>19</v>
      </c>
    </row>
    <row r="256" spans="1:21" ht="11.25" customHeight="1" x14ac:dyDescent="0.2">
      <c r="A256" s="4">
        <v>7</v>
      </c>
      <c r="B256" s="15" t="s">
        <v>2</v>
      </c>
      <c r="C256" s="6">
        <v>18</v>
      </c>
      <c r="D256" s="6">
        <v>7</v>
      </c>
      <c r="E256" s="6">
        <v>2</v>
      </c>
      <c r="F256" s="6">
        <v>9</v>
      </c>
      <c r="G256" s="6">
        <v>41</v>
      </c>
      <c r="H256" s="4" t="s">
        <v>13</v>
      </c>
      <c r="I256" s="6">
        <v>57</v>
      </c>
      <c r="J256" s="7">
        <f t="shared" si="99"/>
        <v>23</v>
      </c>
      <c r="L256" s="4">
        <v>6</v>
      </c>
      <c r="M256" s="8" t="s">
        <v>160</v>
      </c>
      <c r="N256" s="8">
        <v>14</v>
      </c>
      <c r="O256" s="8">
        <v>5</v>
      </c>
      <c r="P256" s="8">
        <v>2</v>
      </c>
      <c r="Q256" s="8">
        <v>7</v>
      </c>
      <c r="R256" s="6">
        <v>19</v>
      </c>
      <c r="S256" s="4" t="s">
        <v>13</v>
      </c>
      <c r="T256" s="6">
        <v>29</v>
      </c>
      <c r="U256" s="7">
        <f t="shared" si="100"/>
        <v>17</v>
      </c>
    </row>
    <row r="257" spans="1:21" ht="11.25" customHeight="1" x14ac:dyDescent="0.2">
      <c r="A257" s="4">
        <v>8</v>
      </c>
      <c r="B257" s="15" t="s">
        <v>124</v>
      </c>
      <c r="C257" s="6">
        <v>18</v>
      </c>
      <c r="D257" s="6">
        <v>3</v>
      </c>
      <c r="E257" s="6">
        <v>5</v>
      </c>
      <c r="F257" s="6">
        <v>10</v>
      </c>
      <c r="G257" s="6">
        <v>38</v>
      </c>
      <c r="H257" s="4" t="s">
        <v>13</v>
      </c>
      <c r="I257" s="6">
        <v>63</v>
      </c>
      <c r="J257" s="7">
        <f t="shared" si="99"/>
        <v>14</v>
      </c>
      <c r="L257" s="4">
        <v>7</v>
      </c>
      <c r="M257" s="8" t="s">
        <v>0</v>
      </c>
      <c r="N257" s="8">
        <v>14</v>
      </c>
      <c r="O257" s="8">
        <v>4</v>
      </c>
      <c r="P257" s="8">
        <v>1</v>
      </c>
      <c r="Q257" s="8">
        <v>9</v>
      </c>
      <c r="R257" s="6">
        <v>20</v>
      </c>
      <c r="S257" s="4" t="s">
        <v>13</v>
      </c>
      <c r="T257" s="6">
        <v>46</v>
      </c>
      <c r="U257" s="7">
        <f t="shared" si="100"/>
        <v>13</v>
      </c>
    </row>
    <row r="258" spans="1:21" ht="11.25" customHeight="1" x14ac:dyDescent="0.2">
      <c r="A258" s="4">
        <v>9</v>
      </c>
      <c r="B258" s="15" t="s">
        <v>48</v>
      </c>
      <c r="C258" s="6">
        <v>18</v>
      </c>
      <c r="D258" s="6">
        <v>3</v>
      </c>
      <c r="E258" s="6">
        <v>2</v>
      </c>
      <c r="F258" s="6">
        <v>13</v>
      </c>
      <c r="G258" s="6">
        <v>30</v>
      </c>
      <c r="H258" s="4" t="s">
        <v>13</v>
      </c>
      <c r="I258" s="6">
        <v>71</v>
      </c>
      <c r="J258" s="7">
        <f t="shared" si="99"/>
        <v>11</v>
      </c>
      <c r="L258" s="4">
        <v>8</v>
      </c>
      <c r="M258" s="8" t="s">
        <v>169</v>
      </c>
      <c r="N258" s="8">
        <v>14</v>
      </c>
      <c r="O258" s="8">
        <v>1</v>
      </c>
      <c r="P258" s="8">
        <v>0</v>
      </c>
      <c r="Q258" s="8">
        <v>13</v>
      </c>
      <c r="R258" s="30">
        <v>15</v>
      </c>
      <c r="S258" s="31" t="s">
        <v>13</v>
      </c>
      <c r="T258" s="30">
        <v>58</v>
      </c>
      <c r="U258" s="7">
        <f t="shared" si="100"/>
        <v>3</v>
      </c>
    </row>
    <row r="259" spans="1:21" ht="11.25" customHeight="1" x14ac:dyDescent="0.2">
      <c r="A259" s="4" t="s">
        <v>117</v>
      </c>
      <c r="B259" s="15" t="s">
        <v>86</v>
      </c>
      <c r="C259" s="6">
        <v>18</v>
      </c>
      <c r="D259" s="6">
        <v>0</v>
      </c>
      <c r="E259" s="6">
        <v>1</v>
      </c>
      <c r="F259" s="6">
        <v>17</v>
      </c>
      <c r="G259" s="6">
        <v>8</v>
      </c>
      <c r="H259" s="4" t="s">
        <v>13</v>
      </c>
      <c r="I259" s="6">
        <v>92</v>
      </c>
      <c r="J259" s="7">
        <f t="shared" si="99"/>
        <v>1</v>
      </c>
      <c r="L259" s="4">
        <v>9</v>
      </c>
      <c r="M259" s="8" t="s">
        <v>170</v>
      </c>
      <c r="N259" s="34" t="s">
        <v>108</v>
      </c>
      <c r="O259" s="30"/>
      <c r="P259" s="30"/>
      <c r="Q259" s="30"/>
      <c r="R259" s="30"/>
      <c r="S259" s="31"/>
      <c r="T259" s="30"/>
      <c r="U259" s="7"/>
    </row>
    <row r="260" spans="1:21" ht="11.25" customHeight="1" x14ac:dyDescent="0.2">
      <c r="A260" s="4"/>
      <c r="B260" s="15"/>
      <c r="C260" s="6">
        <f>SUM(C250:C259)</f>
        <v>180</v>
      </c>
      <c r="D260" s="6">
        <f t="shared" ref="D260:G260" si="101">SUM(D250:D259)</f>
        <v>81</v>
      </c>
      <c r="E260" s="6">
        <f t="shared" si="101"/>
        <v>18</v>
      </c>
      <c r="F260" s="6">
        <f t="shared" si="101"/>
        <v>81</v>
      </c>
      <c r="G260" s="6">
        <f t="shared" si="101"/>
        <v>508</v>
      </c>
      <c r="H260" s="4" t="s">
        <v>13</v>
      </c>
      <c r="I260" s="6">
        <f t="shared" ref="I260" si="102">SUM(I250:I259)</f>
        <v>508</v>
      </c>
      <c r="J260" s="7">
        <f t="shared" si="99"/>
        <v>261</v>
      </c>
      <c r="L260" s="4"/>
      <c r="M260" s="8"/>
      <c r="N260" s="6">
        <f>SUM(N251:N259)</f>
        <v>112</v>
      </c>
      <c r="O260" s="6">
        <f t="shared" ref="O260:U260" si="103">SUM(O251:O259)</f>
        <v>50</v>
      </c>
      <c r="P260" s="6">
        <f t="shared" si="103"/>
        <v>12</v>
      </c>
      <c r="Q260" s="6">
        <f t="shared" si="103"/>
        <v>50</v>
      </c>
      <c r="R260" s="6">
        <f t="shared" si="103"/>
        <v>255</v>
      </c>
      <c r="S260" s="31" t="s">
        <v>13</v>
      </c>
      <c r="T260" s="6">
        <f t="shared" si="103"/>
        <v>255</v>
      </c>
      <c r="U260" s="6">
        <f t="shared" si="103"/>
        <v>162</v>
      </c>
    </row>
    <row r="261" spans="1:21" ht="11.25" customHeight="1" x14ac:dyDescent="0.2">
      <c r="A261" s="4"/>
      <c r="B261" s="20" t="s">
        <v>138</v>
      </c>
      <c r="C261" s="10"/>
      <c r="D261" s="10"/>
      <c r="E261" s="10"/>
      <c r="F261" s="10"/>
      <c r="G261" s="10"/>
      <c r="H261" s="9"/>
      <c r="I261" s="10"/>
      <c r="J261" s="7"/>
      <c r="L261" s="4"/>
      <c r="M261" s="5" t="s">
        <v>172</v>
      </c>
      <c r="N261" s="6"/>
      <c r="O261" s="6"/>
      <c r="P261" s="6"/>
      <c r="Q261" s="6"/>
      <c r="R261" s="6"/>
      <c r="S261" s="4"/>
      <c r="T261" s="6"/>
      <c r="U261" s="6"/>
    </row>
    <row r="262" spans="1:21" ht="11.25" customHeight="1" x14ac:dyDescent="0.2">
      <c r="A262" s="4">
        <v>1</v>
      </c>
      <c r="B262" s="15" t="s">
        <v>116</v>
      </c>
      <c r="C262" s="6">
        <v>16</v>
      </c>
      <c r="D262" s="6">
        <v>16</v>
      </c>
      <c r="E262" s="6">
        <v>0</v>
      </c>
      <c r="F262" s="6">
        <v>0</v>
      </c>
      <c r="G262" s="6">
        <v>80</v>
      </c>
      <c r="H262" s="4" t="s">
        <v>13</v>
      </c>
      <c r="I262" s="6">
        <v>7</v>
      </c>
      <c r="J262" s="7">
        <f t="shared" si="99"/>
        <v>48</v>
      </c>
      <c r="L262" s="4">
        <v>1</v>
      </c>
      <c r="M262" s="8" t="s">
        <v>76</v>
      </c>
      <c r="N262" s="30">
        <v>8</v>
      </c>
      <c r="O262" s="30">
        <v>7</v>
      </c>
      <c r="P262" s="30">
        <v>0</v>
      </c>
      <c r="Q262" s="30">
        <v>1</v>
      </c>
      <c r="R262" s="30">
        <v>33</v>
      </c>
      <c r="S262" s="31" t="s">
        <v>13</v>
      </c>
      <c r="T262" s="30">
        <v>9</v>
      </c>
      <c r="U262" s="7">
        <f t="shared" ref="U262:U270" si="104">SUM(3*O262+P262)</f>
        <v>21</v>
      </c>
    </row>
    <row r="263" spans="1:21" ht="11.25" customHeight="1" x14ac:dyDescent="0.2">
      <c r="A263" s="4">
        <v>2</v>
      </c>
      <c r="B263" s="15" t="s">
        <v>60</v>
      </c>
      <c r="C263" s="6">
        <v>16</v>
      </c>
      <c r="D263" s="6">
        <v>13</v>
      </c>
      <c r="E263" s="6">
        <v>0</v>
      </c>
      <c r="F263" s="6">
        <v>3</v>
      </c>
      <c r="G263" s="6">
        <v>58</v>
      </c>
      <c r="H263" s="4" t="s">
        <v>13</v>
      </c>
      <c r="I263" s="6">
        <v>26</v>
      </c>
      <c r="J263" s="7">
        <f t="shared" si="99"/>
        <v>39</v>
      </c>
      <c r="L263" s="4">
        <v>2</v>
      </c>
      <c r="M263" s="8" t="s">
        <v>130</v>
      </c>
      <c r="N263" s="30">
        <v>8</v>
      </c>
      <c r="O263" s="30">
        <v>4</v>
      </c>
      <c r="P263" s="30">
        <v>3</v>
      </c>
      <c r="Q263" s="30">
        <v>1</v>
      </c>
      <c r="R263" s="30">
        <v>20</v>
      </c>
      <c r="S263" s="31" t="s">
        <v>13</v>
      </c>
      <c r="T263" s="30">
        <v>6</v>
      </c>
      <c r="U263" s="7">
        <f t="shared" si="104"/>
        <v>15</v>
      </c>
    </row>
    <row r="264" spans="1:21" ht="11.25" customHeight="1" x14ac:dyDescent="0.2">
      <c r="A264" s="4">
        <v>3</v>
      </c>
      <c r="B264" s="15" t="s">
        <v>2</v>
      </c>
      <c r="C264" s="6">
        <v>16</v>
      </c>
      <c r="D264" s="6">
        <v>7</v>
      </c>
      <c r="E264" s="6">
        <v>3</v>
      </c>
      <c r="F264" s="6">
        <v>6</v>
      </c>
      <c r="G264" s="6">
        <v>30</v>
      </c>
      <c r="H264" s="4" t="s">
        <v>13</v>
      </c>
      <c r="I264" s="6">
        <v>37</v>
      </c>
      <c r="J264" s="7">
        <f t="shared" si="99"/>
        <v>24</v>
      </c>
      <c r="L264" s="4">
        <v>3</v>
      </c>
      <c r="M264" s="8" t="s">
        <v>160</v>
      </c>
      <c r="N264" s="30">
        <v>8</v>
      </c>
      <c r="O264" s="30">
        <v>4</v>
      </c>
      <c r="P264" s="30">
        <v>1</v>
      </c>
      <c r="Q264" s="30">
        <v>3</v>
      </c>
      <c r="R264" s="30">
        <v>23</v>
      </c>
      <c r="S264" s="31" t="s">
        <v>13</v>
      </c>
      <c r="T264" s="30">
        <v>23</v>
      </c>
      <c r="U264" s="7">
        <f t="shared" si="104"/>
        <v>13</v>
      </c>
    </row>
    <row r="265" spans="1:21" ht="11.25" customHeight="1" x14ac:dyDescent="0.2">
      <c r="A265" s="4">
        <v>4</v>
      </c>
      <c r="B265" s="15" t="s">
        <v>124</v>
      </c>
      <c r="C265" s="6">
        <v>16</v>
      </c>
      <c r="D265" s="6">
        <v>7</v>
      </c>
      <c r="E265" s="6">
        <v>2</v>
      </c>
      <c r="F265" s="6">
        <v>7</v>
      </c>
      <c r="G265" s="6">
        <v>33</v>
      </c>
      <c r="H265" s="4" t="s">
        <v>13</v>
      </c>
      <c r="I265" s="6">
        <v>37</v>
      </c>
      <c r="J265" s="7">
        <f t="shared" si="99"/>
        <v>23</v>
      </c>
      <c r="L265" s="4">
        <v>4</v>
      </c>
      <c r="M265" s="24" t="s">
        <v>21</v>
      </c>
      <c r="N265" s="30">
        <v>8</v>
      </c>
      <c r="O265" s="30">
        <v>3</v>
      </c>
      <c r="P265" s="30">
        <v>3</v>
      </c>
      <c r="Q265" s="30">
        <v>2</v>
      </c>
      <c r="R265" s="30">
        <v>15</v>
      </c>
      <c r="S265" s="31" t="s">
        <v>13</v>
      </c>
      <c r="T265" s="30">
        <v>13</v>
      </c>
      <c r="U265" s="7">
        <f t="shared" si="104"/>
        <v>12</v>
      </c>
    </row>
    <row r="266" spans="1:21" ht="11.25" customHeight="1" x14ac:dyDescent="0.2">
      <c r="A266" s="4">
        <v>5</v>
      </c>
      <c r="B266" s="24" t="s">
        <v>21</v>
      </c>
      <c r="C266" s="6">
        <v>16</v>
      </c>
      <c r="D266" s="6">
        <v>6</v>
      </c>
      <c r="E266" s="6">
        <v>4</v>
      </c>
      <c r="F266" s="6">
        <v>6</v>
      </c>
      <c r="G266" s="6">
        <v>36</v>
      </c>
      <c r="H266" s="4" t="s">
        <v>13</v>
      </c>
      <c r="I266" s="6">
        <v>37</v>
      </c>
      <c r="J266" s="7">
        <f t="shared" si="99"/>
        <v>22</v>
      </c>
      <c r="L266" s="4">
        <v>5</v>
      </c>
      <c r="M266" s="8" t="s">
        <v>42</v>
      </c>
      <c r="N266" s="30">
        <v>8</v>
      </c>
      <c r="O266" s="30">
        <v>3</v>
      </c>
      <c r="P266" s="30">
        <v>2</v>
      </c>
      <c r="Q266" s="30">
        <v>3</v>
      </c>
      <c r="R266" s="30">
        <v>18</v>
      </c>
      <c r="S266" s="31" t="s">
        <v>13</v>
      </c>
      <c r="T266" s="30">
        <v>14</v>
      </c>
      <c r="U266" s="7">
        <f t="shared" si="104"/>
        <v>11</v>
      </c>
    </row>
    <row r="267" spans="1:21" ht="11.25" customHeight="1" x14ac:dyDescent="0.2">
      <c r="A267" s="4">
        <v>6</v>
      </c>
      <c r="B267" s="15" t="s">
        <v>160</v>
      </c>
      <c r="C267" s="6">
        <v>16</v>
      </c>
      <c r="D267" s="6">
        <v>4</v>
      </c>
      <c r="E267" s="6">
        <v>5</v>
      </c>
      <c r="F267" s="6">
        <v>7</v>
      </c>
      <c r="G267" s="6">
        <v>35</v>
      </c>
      <c r="H267" s="4" t="s">
        <v>13</v>
      </c>
      <c r="I267" s="6">
        <v>39</v>
      </c>
      <c r="J267" s="7">
        <f t="shared" si="99"/>
        <v>17</v>
      </c>
      <c r="L267" s="4">
        <v>6</v>
      </c>
      <c r="M267" s="8" t="s">
        <v>73</v>
      </c>
      <c r="N267" s="30">
        <v>8</v>
      </c>
      <c r="O267" s="30">
        <v>2</v>
      </c>
      <c r="P267" s="30">
        <v>3</v>
      </c>
      <c r="Q267" s="30">
        <v>3</v>
      </c>
      <c r="R267" s="30">
        <v>13</v>
      </c>
      <c r="S267" s="31" t="s">
        <v>13</v>
      </c>
      <c r="T267" s="30">
        <v>18</v>
      </c>
      <c r="U267" s="7">
        <f t="shared" si="104"/>
        <v>9</v>
      </c>
    </row>
    <row r="268" spans="1:21" ht="11.25" customHeight="1" x14ac:dyDescent="0.2">
      <c r="A268" s="4">
        <v>7</v>
      </c>
      <c r="B268" s="15" t="s">
        <v>139</v>
      </c>
      <c r="C268" s="6">
        <v>16</v>
      </c>
      <c r="D268" s="6">
        <v>4</v>
      </c>
      <c r="E268" s="6">
        <v>2</v>
      </c>
      <c r="F268" s="6">
        <v>10</v>
      </c>
      <c r="G268" s="6">
        <v>19</v>
      </c>
      <c r="H268" s="4" t="s">
        <v>13</v>
      </c>
      <c r="I268" s="6">
        <v>48</v>
      </c>
      <c r="J268" s="7">
        <f t="shared" si="99"/>
        <v>14</v>
      </c>
      <c r="L268" s="4">
        <v>7</v>
      </c>
      <c r="M268" s="8" t="s">
        <v>173</v>
      </c>
      <c r="N268" s="30">
        <v>8</v>
      </c>
      <c r="O268" s="30">
        <v>2</v>
      </c>
      <c r="P268" s="30">
        <v>2</v>
      </c>
      <c r="Q268" s="30">
        <v>4</v>
      </c>
      <c r="R268" s="30">
        <v>8</v>
      </c>
      <c r="S268" s="31" t="s">
        <v>13</v>
      </c>
      <c r="T268" s="30">
        <v>28</v>
      </c>
      <c r="U268" s="7">
        <f t="shared" si="104"/>
        <v>8</v>
      </c>
    </row>
    <row r="269" spans="1:21" ht="11.25" customHeight="1" x14ac:dyDescent="0.2">
      <c r="A269" s="4">
        <v>8</v>
      </c>
      <c r="B269" s="15" t="s">
        <v>73</v>
      </c>
      <c r="C269" s="6">
        <v>16</v>
      </c>
      <c r="D269" s="6">
        <v>2</v>
      </c>
      <c r="E269" s="6">
        <v>6</v>
      </c>
      <c r="F269" s="6">
        <v>8</v>
      </c>
      <c r="G269" s="6">
        <v>22</v>
      </c>
      <c r="H269" s="4" t="s">
        <v>13</v>
      </c>
      <c r="I269" s="6">
        <v>46</v>
      </c>
      <c r="J269" s="7">
        <f t="shared" si="99"/>
        <v>12</v>
      </c>
      <c r="L269" s="4">
        <v>8</v>
      </c>
      <c r="M269" s="8" t="s">
        <v>96</v>
      </c>
      <c r="N269" s="30">
        <v>8</v>
      </c>
      <c r="O269" s="30">
        <v>2</v>
      </c>
      <c r="P269" s="30">
        <v>0</v>
      </c>
      <c r="Q269" s="30">
        <v>6</v>
      </c>
      <c r="R269" s="30">
        <v>13</v>
      </c>
      <c r="S269" s="31" t="s">
        <v>13</v>
      </c>
      <c r="T269" s="30">
        <v>23</v>
      </c>
      <c r="U269" s="7">
        <f t="shared" si="104"/>
        <v>6</v>
      </c>
    </row>
    <row r="270" spans="1:21" ht="11.25" customHeight="1" x14ac:dyDescent="0.2">
      <c r="A270" s="4">
        <v>9</v>
      </c>
      <c r="B270" s="15" t="s">
        <v>130</v>
      </c>
      <c r="C270" s="6">
        <v>16</v>
      </c>
      <c r="D270" s="6">
        <v>0</v>
      </c>
      <c r="E270" s="6">
        <v>4</v>
      </c>
      <c r="F270" s="6">
        <v>12</v>
      </c>
      <c r="G270" s="6">
        <v>17</v>
      </c>
      <c r="H270" s="4" t="s">
        <v>13</v>
      </c>
      <c r="I270" s="6">
        <v>53</v>
      </c>
      <c r="J270" s="7">
        <f t="shared" si="99"/>
        <v>4</v>
      </c>
      <c r="L270" s="4">
        <v>9</v>
      </c>
      <c r="M270" s="8" t="s">
        <v>0</v>
      </c>
      <c r="N270" s="30">
        <v>8</v>
      </c>
      <c r="O270" s="30">
        <v>1</v>
      </c>
      <c r="P270" s="30">
        <v>2</v>
      </c>
      <c r="Q270" s="30">
        <v>5</v>
      </c>
      <c r="R270" s="30">
        <v>9</v>
      </c>
      <c r="S270" s="31" t="s">
        <v>13</v>
      </c>
      <c r="T270" s="30">
        <v>18</v>
      </c>
      <c r="U270" s="7">
        <f t="shared" si="104"/>
        <v>5</v>
      </c>
    </row>
    <row r="271" spans="1:21" ht="11.25" customHeight="1" x14ac:dyDescent="0.2">
      <c r="A271" s="4" t="s">
        <v>117</v>
      </c>
      <c r="B271" s="15" t="s">
        <v>140</v>
      </c>
      <c r="C271" s="29" t="s">
        <v>108</v>
      </c>
      <c r="D271" s="6"/>
      <c r="E271" s="6"/>
      <c r="F271" s="6"/>
      <c r="G271" s="6"/>
      <c r="H271" s="4"/>
      <c r="I271" s="6"/>
      <c r="J271" s="7"/>
      <c r="L271" s="4">
        <v>10</v>
      </c>
      <c r="M271" s="8" t="s">
        <v>23</v>
      </c>
      <c r="N271" s="34" t="s">
        <v>108</v>
      </c>
      <c r="O271" s="30"/>
      <c r="P271" s="30"/>
      <c r="Q271" s="30"/>
      <c r="R271" s="30"/>
      <c r="S271" s="31"/>
      <c r="T271" s="30"/>
      <c r="U271" s="7"/>
    </row>
    <row r="272" spans="1:21" ht="11.25" customHeight="1" x14ac:dyDescent="0.2">
      <c r="A272" s="4"/>
      <c r="B272" s="15"/>
      <c r="C272" s="6">
        <f>SUM(C262:C271)</f>
        <v>144</v>
      </c>
      <c r="D272" s="6">
        <f t="shared" ref="D272:G272" si="105">SUM(D262:D271)</f>
        <v>59</v>
      </c>
      <c r="E272" s="6">
        <f t="shared" si="105"/>
        <v>26</v>
      </c>
      <c r="F272" s="6">
        <f t="shared" si="105"/>
        <v>59</v>
      </c>
      <c r="G272" s="6">
        <f t="shared" si="105"/>
        <v>330</v>
      </c>
      <c r="H272" s="4" t="s">
        <v>13</v>
      </c>
      <c r="I272" s="6">
        <f t="shared" ref="I272" si="106">SUM(I262:I271)</f>
        <v>330</v>
      </c>
      <c r="J272" s="7">
        <f t="shared" si="99"/>
        <v>203</v>
      </c>
      <c r="L272" s="4"/>
      <c r="M272" s="8"/>
      <c r="N272" s="6">
        <f>SUM(N262:N271)</f>
        <v>72</v>
      </c>
      <c r="O272" s="6">
        <f>SUM(O262:O271)</f>
        <v>28</v>
      </c>
      <c r="P272" s="6">
        <f>SUM(P262:P271)</f>
        <v>16</v>
      </c>
      <c r="Q272" s="6">
        <f>SUM(Q262:Q271)</f>
        <v>28</v>
      </c>
      <c r="R272" s="6">
        <f>SUM(R262:R271)</f>
        <v>152</v>
      </c>
      <c r="S272" s="4" t="s">
        <v>13</v>
      </c>
      <c r="T272" s="6">
        <f>SUM(T262:T271)</f>
        <v>152</v>
      </c>
      <c r="U272" s="7">
        <f t="shared" ref="U272" si="107">SUM(3*O272+P272)</f>
        <v>100</v>
      </c>
    </row>
    <row r="273" spans="1:21" ht="11.25" customHeight="1" x14ac:dyDescent="0.2">
      <c r="A273" s="4"/>
      <c r="B273" s="5" t="s">
        <v>141</v>
      </c>
      <c r="C273" s="6"/>
      <c r="D273" s="6"/>
      <c r="E273" s="6"/>
      <c r="F273" s="6"/>
      <c r="G273" s="6"/>
      <c r="H273" s="4"/>
      <c r="I273" s="6"/>
      <c r="J273" s="7"/>
      <c r="L273" s="36"/>
      <c r="M273" s="37" t="s">
        <v>192</v>
      </c>
      <c r="N273" s="7"/>
      <c r="O273" s="7"/>
      <c r="P273" s="7"/>
      <c r="Q273" s="7"/>
      <c r="R273" s="7"/>
      <c r="S273" s="12"/>
      <c r="T273" s="7"/>
      <c r="U273" s="7"/>
    </row>
    <row r="274" spans="1:21" ht="11.25" customHeight="1" x14ac:dyDescent="0.2">
      <c r="A274" s="4">
        <v>1</v>
      </c>
      <c r="B274" s="8" t="s">
        <v>16</v>
      </c>
      <c r="C274" s="30">
        <v>14</v>
      </c>
      <c r="D274" s="30">
        <v>12</v>
      </c>
      <c r="E274" s="30">
        <v>0</v>
      </c>
      <c r="F274" s="30">
        <v>2</v>
      </c>
      <c r="G274" s="30">
        <v>57</v>
      </c>
      <c r="H274" s="31" t="s">
        <v>13</v>
      </c>
      <c r="I274" s="30">
        <v>19</v>
      </c>
      <c r="J274" s="7">
        <f t="shared" ref="J274:J282" si="108">SUM(3*D274+E274)</f>
        <v>36</v>
      </c>
      <c r="L274" s="4">
        <v>1</v>
      </c>
      <c r="M274" s="8" t="s">
        <v>55</v>
      </c>
      <c r="N274" s="30">
        <v>16</v>
      </c>
      <c r="O274" s="30">
        <v>14</v>
      </c>
      <c r="P274" s="30">
        <v>1</v>
      </c>
      <c r="Q274" s="30">
        <v>1</v>
      </c>
      <c r="R274" s="30">
        <v>66</v>
      </c>
      <c r="S274" s="31" t="s">
        <v>13</v>
      </c>
      <c r="T274" s="30">
        <v>10</v>
      </c>
      <c r="U274" s="7">
        <f t="shared" ref="U274:U281" si="109">SUM(3*O274+P274)</f>
        <v>43</v>
      </c>
    </row>
    <row r="275" spans="1:21" ht="11.25" customHeight="1" x14ac:dyDescent="0.2">
      <c r="A275" s="4">
        <v>2</v>
      </c>
      <c r="B275" s="8" t="s">
        <v>60</v>
      </c>
      <c r="C275" s="30">
        <v>14</v>
      </c>
      <c r="D275" s="30">
        <v>11</v>
      </c>
      <c r="E275" s="30">
        <v>0</v>
      </c>
      <c r="F275" s="30">
        <v>3</v>
      </c>
      <c r="G275" s="30">
        <v>57</v>
      </c>
      <c r="H275" s="31" t="s">
        <v>13</v>
      </c>
      <c r="I275" s="30">
        <v>19</v>
      </c>
      <c r="J275" s="7">
        <f t="shared" si="108"/>
        <v>33</v>
      </c>
      <c r="L275" s="4">
        <v>2</v>
      </c>
      <c r="M275" s="8" t="s">
        <v>68</v>
      </c>
      <c r="N275" s="30">
        <v>16</v>
      </c>
      <c r="O275" s="30">
        <v>11</v>
      </c>
      <c r="P275" s="30">
        <v>1</v>
      </c>
      <c r="Q275" s="30">
        <v>4</v>
      </c>
      <c r="R275" s="30">
        <v>57</v>
      </c>
      <c r="S275" s="31" t="s">
        <v>13</v>
      </c>
      <c r="T275" s="30">
        <v>21</v>
      </c>
      <c r="U275" s="7">
        <f t="shared" si="109"/>
        <v>34</v>
      </c>
    </row>
    <row r="276" spans="1:21" ht="11.25" customHeight="1" x14ac:dyDescent="0.2">
      <c r="A276" s="4">
        <v>3</v>
      </c>
      <c r="B276" s="8" t="s">
        <v>83</v>
      </c>
      <c r="C276" s="30">
        <v>14</v>
      </c>
      <c r="D276" s="30">
        <v>10</v>
      </c>
      <c r="E276" s="30">
        <v>1</v>
      </c>
      <c r="F276" s="30">
        <v>3</v>
      </c>
      <c r="G276" s="30">
        <v>50</v>
      </c>
      <c r="H276" s="31" t="s">
        <v>13</v>
      </c>
      <c r="I276" s="30">
        <v>9</v>
      </c>
      <c r="J276" s="7">
        <f t="shared" si="108"/>
        <v>31</v>
      </c>
      <c r="L276" s="4">
        <v>3</v>
      </c>
      <c r="M276" s="8" t="s">
        <v>61</v>
      </c>
      <c r="N276" s="30">
        <v>16</v>
      </c>
      <c r="O276" s="30">
        <v>10</v>
      </c>
      <c r="P276" s="30">
        <v>2</v>
      </c>
      <c r="Q276" s="30">
        <v>4</v>
      </c>
      <c r="R276" s="30">
        <v>78</v>
      </c>
      <c r="S276" s="31" t="s">
        <v>13</v>
      </c>
      <c r="T276" s="30">
        <v>27</v>
      </c>
      <c r="U276" s="7">
        <f t="shared" si="109"/>
        <v>32</v>
      </c>
    </row>
    <row r="277" spans="1:21" ht="11.25" customHeight="1" x14ac:dyDescent="0.2">
      <c r="A277" s="4">
        <v>4</v>
      </c>
      <c r="B277" s="8" t="s">
        <v>142</v>
      </c>
      <c r="C277" s="30">
        <v>14</v>
      </c>
      <c r="D277" s="30">
        <v>7</v>
      </c>
      <c r="E277" s="30">
        <v>1</v>
      </c>
      <c r="F277" s="30">
        <v>6</v>
      </c>
      <c r="G277" s="30">
        <v>26</v>
      </c>
      <c r="H277" s="31" t="s">
        <v>13</v>
      </c>
      <c r="I277" s="30">
        <v>18</v>
      </c>
      <c r="J277" s="7">
        <f t="shared" si="108"/>
        <v>22</v>
      </c>
      <c r="L277" s="4">
        <v>4</v>
      </c>
      <c r="M277" s="8" t="s">
        <v>130</v>
      </c>
      <c r="N277" s="30">
        <v>16</v>
      </c>
      <c r="O277" s="30">
        <v>10</v>
      </c>
      <c r="P277" s="30">
        <v>2</v>
      </c>
      <c r="Q277" s="30">
        <v>4</v>
      </c>
      <c r="R277" s="30">
        <v>50</v>
      </c>
      <c r="S277" s="31" t="s">
        <v>13</v>
      </c>
      <c r="T277" s="30">
        <v>24</v>
      </c>
      <c r="U277" s="7">
        <f t="shared" si="109"/>
        <v>32</v>
      </c>
    </row>
    <row r="278" spans="1:21" ht="11.25" customHeight="1" x14ac:dyDescent="0.2">
      <c r="A278" s="4">
        <v>5</v>
      </c>
      <c r="B278" s="8" t="s">
        <v>160</v>
      </c>
      <c r="C278" s="30">
        <v>14</v>
      </c>
      <c r="D278" s="30">
        <v>6</v>
      </c>
      <c r="E278" s="30">
        <v>0</v>
      </c>
      <c r="F278" s="30">
        <v>8</v>
      </c>
      <c r="G278" s="30">
        <v>25</v>
      </c>
      <c r="H278" s="31" t="s">
        <v>13</v>
      </c>
      <c r="I278" s="30">
        <v>48</v>
      </c>
      <c r="J278" s="7">
        <f t="shared" si="108"/>
        <v>18</v>
      </c>
      <c r="L278" s="4">
        <v>5</v>
      </c>
      <c r="M278" s="8" t="s">
        <v>73</v>
      </c>
      <c r="N278" s="30">
        <v>16</v>
      </c>
      <c r="O278" s="30">
        <v>8</v>
      </c>
      <c r="P278" s="30">
        <v>2</v>
      </c>
      <c r="Q278" s="30">
        <v>6</v>
      </c>
      <c r="R278" s="30">
        <v>52</v>
      </c>
      <c r="S278" s="31" t="s">
        <v>13</v>
      </c>
      <c r="T278" s="30">
        <v>27</v>
      </c>
      <c r="U278" s="7">
        <f t="shared" si="109"/>
        <v>26</v>
      </c>
    </row>
    <row r="279" spans="1:21" ht="11.25" customHeight="1" x14ac:dyDescent="0.2">
      <c r="A279" s="4">
        <v>6</v>
      </c>
      <c r="B279" s="24" t="s">
        <v>21</v>
      </c>
      <c r="C279" s="30">
        <v>14</v>
      </c>
      <c r="D279" s="30">
        <v>5</v>
      </c>
      <c r="E279" s="30">
        <v>1</v>
      </c>
      <c r="F279" s="30">
        <v>8</v>
      </c>
      <c r="G279" s="30">
        <v>24</v>
      </c>
      <c r="H279" s="31" t="s">
        <v>13</v>
      </c>
      <c r="I279" s="30">
        <v>22</v>
      </c>
      <c r="J279" s="7">
        <f t="shared" si="108"/>
        <v>16</v>
      </c>
      <c r="L279" s="4">
        <v>6</v>
      </c>
      <c r="M279" s="24" t="s">
        <v>21</v>
      </c>
      <c r="N279" s="30">
        <v>16</v>
      </c>
      <c r="O279" s="30">
        <v>5</v>
      </c>
      <c r="P279" s="30">
        <v>3</v>
      </c>
      <c r="Q279" s="30">
        <v>8</v>
      </c>
      <c r="R279" s="30">
        <v>35</v>
      </c>
      <c r="S279" s="31" t="s">
        <v>13</v>
      </c>
      <c r="T279" s="30">
        <v>43</v>
      </c>
      <c r="U279" s="7">
        <f t="shared" si="109"/>
        <v>18</v>
      </c>
    </row>
    <row r="280" spans="1:21" ht="11.25" customHeight="1" x14ac:dyDescent="0.2">
      <c r="A280" s="4">
        <v>7</v>
      </c>
      <c r="B280" s="8" t="s">
        <v>143</v>
      </c>
      <c r="C280" s="30">
        <v>14</v>
      </c>
      <c r="D280" s="30">
        <v>2</v>
      </c>
      <c r="E280" s="30">
        <v>1</v>
      </c>
      <c r="F280" s="30">
        <v>11</v>
      </c>
      <c r="G280" s="30">
        <v>16</v>
      </c>
      <c r="H280" s="31" t="s">
        <v>13</v>
      </c>
      <c r="I280" s="30">
        <v>70</v>
      </c>
      <c r="J280" s="7">
        <f t="shared" si="108"/>
        <v>7</v>
      </c>
      <c r="L280" s="4">
        <v>7</v>
      </c>
      <c r="M280" s="8" t="s">
        <v>87</v>
      </c>
      <c r="N280" s="30">
        <v>16</v>
      </c>
      <c r="O280" s="30">
        <v>4</v>
      </c>
      <c r="P280" s="30">
        <v>2</v>
      </c>
      <c r="Q280" s="30">
        <v>10</v>
      </c>
      <c r="R280" s="30">
        <v>34</v>
      </c>
      <c r="S280" s="31" t="s">
        <v>13</v>
      </c>
      <c r="T280" s="30">
        <v>47</v>
      </c>
      <c r="U280" s="7">
        <f t="shared" si="109"/>
        <v>14</v>
      </c>
    </row>
    <row r="281" spans="1:21" ht="11.25" customHeight="1" x14ac:dyDescent="0.2">
      <c r="A281" s="4">
        <v>8</v>
      </c>
      <c r="B281" s="15" t="s">
        <v>48</v>
      </c>
      <c r="C281" s="30">
        <v>14</v>
      </c>
      <c r="D281" s="30">
        <v>1</v>
      </c>
      <c r="E281" s="30">
        <v>0</v>
      </c>
      <c r="F281" s="30">
        <v>13</v>
      </c>
      <c r="G281" s="30">
        <v>8</v>
      </c>
      <c r="H281" s="31" t="s">
        <v>13</v>
      </c>
      <c r="I281" s="30">
        <v>58</v>
      </c>
      <c r="J281" s="7">
        <f t="shared" si="108"/>
        <v>3</v>
      </c>
      <c r="L281" s="4">
        <v>8</v>
      </c>
      <c r="M281" s="8" t="s">
        <v>168</v>
      </c>
      <c r="N281" s="30">
        <v>16</v>
      </c>
      <c r="O281" s="30">
        <v>3</v>
      </c>
      <c r="P281" s="30">
        <v>1</v>
      </c>
      <c r="Q281" s="30">
        <v>12</v>
      </c>
      <c r="R281" s="30">
        <v>33</v>
      </c>
      <c r="S281" s="31" t="s">
        <v>13</v>
      </c>
      <c r="T281" s="30">
        <v>61</v>
      </c>
      <c r="U281" s="7">
        <f t="shared" si="109"/>
        <v>10</v>
      </c>
    </row>
    <row r="282" spans="1:21" ht="11.25" customHeight="1" x14ac:dyDescent="0.2">
      <c r="A282" s="4"/>
      <c r="B282" s="8"/>
      <c r="C282" s="8">
        <f>SUM(C274:C281)</f>
        <v>112</v>
      </c>
      <c r="D282" s="8">
        <f t="shared" ref="D282:G282" si="110">SUM(D274:D281)</f>
        <v>54</v>
      </c>
      <c r="E282" s="8">
        <f t="shared" si="110"/>
        <v>4</v>
      </c>
      <c r="F282" s="8">
        <f t="shared" si="110"/>
        <v>54</v>
      </c>
      <c r="G282" s="8">
        <f t="shared" si="110"/>
        <v>263</v>
      </c>
      <c r="H282" s="4" t="s">
        <v>13</v>
      </c>
      <c r="I282" s="8">
        <f t="shared" ref="I282" si="111">SUM(I274:I281)</f>
        <v>263</v>
      </c>
      <c r="J282" s="7">
        <f t="shared" si="108"/>
        <v>166</v>
      </c>
      <c r="L282" s="4">
        <v>9</v>
      </c>
      <c r="M282" s="8" t="s">
        <v>193</v>
      </c>
      <c r="N282" s="30">
        <v>16</v>
      </c>
      <c r="O282" s="30">
        <v>0</v>
      </c>
      <c r="P282" s="30">
        <v>0</v>
      </c>
      <c r="Q282" s="30">
        <v>16</v>
      </c>
      <c r="R282" s="30">
        <v>7</v>
      </c>
      <c r="S282" s="31" t="s">
        <v>13</v>
      </c>
      <c r="T282" s="30">
        <v>152</v>
      </c>
      <c r="U282" s="7">
        <f t="shared" ref="U282" si="112">SUM(3*O282+P282)</f>
        <v>0</v>
      </c>
    </row>
    <row r="283" spans="1:21" ht="11.25" customHeight="1" x14ac:dyDescent="0.2">
      <c r="A283" s="4"/>
      <c r="B283" s="5" t="s">
        <v>156</v>
      </c>
      <c r="C283" s="10"/>
      <c r="D283" s="10"/>
      <c r="E283" s="10"/>
      <c r="F283" s="10"/>
      <c r="G283" s="10"/>
      <c r="H283" s="9"/>
      <c r="I283" s="10"/>
      <c r="J283" s="7"/>
      <c r="L283" s="4">
        <v>10</v>
      </c>
      <c r="M283" s="8" t="s">
        <v>42</v>
      </c>
      <c r="N283" s="34" t="s">
        <v>108</v>
      </c>
      <c r="O283" s="30"/>
      <c r="P283" s="30"/>
      <c r="Q283" s="30"/>
      <c r="R283" s="30"/>
      <c r="S283" s="31"/>
      <c r="T283" s="30"/>
      <c r="U283" s="7"/>
    </row>
    <row r="284" spans="1:21" ht="11.25" customHeight="1" x14ac:dyDescent="0.2">
      <c r="A284" s="4">
        <v>1</v>
      </c>
      <c r="B284" s="15" t="s">
        <v>2</v>
      </c>
      <c r="C284" s="6">
        <v>16</v>
      </c>
      <c r="D284" s="6">
        <v>14</v>
      </c>
      <c r="E284" s="6">
        <v>2</v>
      </c>
      <c r="F284" s="6">
        <v>0</v>
      </c>
      <c r="G284" s="6">
        <v>79</v>
      </c>
      <c r="H284" s="4" t="s">
        <v>13</v>
      </c>
      <c r="I284" s="6">
        <v>13</v>
      </c>
      <c r="J284" s="7">
        <f t="shared" ref="J284:J292" si="113">SUM(3*D284+E284)</f>
        <v>44</v>
      </c>
      <c r="L284" s="4"/>
      <c r="M284" s="8"/>
      <c r="N284" s="6">
        <f>SUM(N274:N283)</f>
        <v>144</v>
      </c>
      <c r="O284" s="6">
        <f>SUM(O274:O283)</f>
        <v>65</v>
      </c>
      <c r="P284" s="6">
        <f>SUM(P274:P283)</f>
        <v>14</v>
      </c>
      <c r="Q284" s="6">
        <f>SUM(Q274:Q283)</f>
        <v>65</v>
      </c>
      <c r="R284" s="6">
        <f>SUM(R274:R283)</f>
        <v>412</v>
      </c>
      <c r="S284" s="4" t="s">
        <v>13</v>
      </c>
      <c r="T284" s="6">
        <f>SUM(T274:T283)</f>
        <v>412</v>
      </c>
      <c r="U284" s="6">
        <f>SUM(U274:U283)</f>
        <v>209</v>
      </c>
    </row>
    <row r="285" spans="1:21" ht="11.25" customHeight="1" x14ac:dyDescent="0.2">
      <c r="A285" s="4">
        <v>2</v>
      </c>
      <c r="B285" s="15" t="s">
        <v>157</v>
      </c>
      <c r="C285" s="6">
        <v>16</v>
      </c>
      <c r="D285" s="6">
        <v>14</v>
      </c>
      <c r="E285" s="6">
        <v>2</v>
      </c>
      <c r="F285" s="6">
        <v>0</v>
      </c>
      <c r="G285" s="6">
        <v>78</v>
      </c>
      <c r="H285" s="4" t="s">
        <v>13</v>
      </c>
      <c r="I285" s="6">
        <v>16</v>
      </c>
      <c r="J285" s="7">
        <f t="shared" si="113"/>
        <v>44</v>
      </c>
      <c r="L285" s="36"/>
      <c r="M285" s="47" t="s">
        <v>196</v>
      </c>
      <c r="N285" s="40"/>
      <c r="O285" s="40"/>
      <c r="P285" s="40"/>
      <c r="Q285" s="40"/>
      <c r="R285" s="40"/>
      <c r="S285" s="41"/>
      <c r="T285" s="40"/>
      <c r="U285" s="40"/>
    </row>
    <row r="286" spans="1:21" ht="11.25" customHeight="1" x14ac:dyDescent="0.2">
      <c r="A286" s="4">
        <v>3</v>
      </c>
      <c r="B286" s="15" t="s">
        <v>160</v>
      </c>
      <c r="C286" s="6">
        <v>16</v>
      </c>
      <c r="D286" s="6">
        <v>8</v>
      </c>
      <c r="E286" s="6">
        <v>1</v>
      </c>
      <c r="F286" s="6">
        <v>7</v>
      </c>
      <c r="G286" s="6">
        <v>46</v>
      </c>
      <c r="H286" s="4" t="s">
        <v>13</v>
      </c>
      <c r="I286" s="6">
        <v>26</v>
      </c>
      <c r="J286" s="7">
        <f t="shared" si="113"/>
        <v>25</v>
      </c>
      <c r="L286" s="41">
        <v>1</v>
      </c>
      <c r="M286" s="42" t="s">
        <v>197</v>
      </c>
      <c r="N286" s="42">
        <v>14</v>
      </c>
      <c r="O286" s="42">
        <v>10</v>
      </c>
      <c r="P286" s="42">
        <v>2</v>
      </c>
      <c r="Q286" s="42">
        <v>2</v>
      </c>
      <c r="R286" s="42">
        <v>59</v>
      </c>
      <c r="S286" s="42" t="s">
        <v>13</v>
      </c>
      <c r="T286" s="42">
        <v>19</v>
      </c>
      <c r="U286" s="43">
        <f t="shared" ref="U286:U293" si="114">SUM(3*O286+P286)</f>
        <v>32</v>
      </c>
    </row>
    <row r="287" spans="1:21" ht="11.25" customHeight="1" x14ac:dyDescent="0.2">
      <c r="A287" s="4">
        <v>4</v>
      </c>
      <c r="B287" s="24" t="s">
        <v>21</v>
      </c>
      <c r="C287" s="6">
        <v>16</v>
      </c>
      <c r="D287" s="6">
        <v>8</v>
      </c>
      <c r="E287" s="6">
        <v>1</v>
      </c>
      <c r="F287" s="6">
        <v>7</v>
      </c>
      <c r="G287" s="6">
        <v>29</v>
      </c>
      <c r="H287" s="4" t="s">
        <v>13</v>
      </c>
      <c r="I287" s="6">
        <v>29</v>
      </c>
      <c r="J287" s="7">
        <f t="shared" si="113"/>
        <v>25</v>
      </c>
      <c r="L287" s="41">
        <v>2</v>
      </c>
      <c r="M287" s="42" t="s">
        <v>61</v>
      </c>
      <c r="N287" s="42">
        <v>14</v>
      </c>
      <c r="O287" s="42">
        <v>10</v>
      </c>
      <c r="P287" s="42">
        <v>2</v>
      </c>
      <c r="Q287" s="42">
        <v>2</v>
      </c>
      <c r="R287" s="42">
        <v>45</v>
      </c>
      <c r="S287" s="42" t="s">
        <v>13</v>
      </c>
      <c r="T287" s="42">
        <v>22</v>
      </c>
      <c r="U287" s="43">
        <f t="shared" si="114"/>
        <v>32</v>
      </c>
    </row>
    <row r="288" spans="1:21" ht="11.25" customHeight="1" x14ac:dyDescent="0.2">
      <c r="A288" s="4">
        <v>5</v>
      </c>
      <c r="B288" s="15" t="s">
        <v>60</v>
      </c>
      <c r="C288" s="6">
        <v>16</v>
      </c>
      <c r="D288" s="6">
        <v>8</v>
      </c>
      <c r="E288" s="6">
        <v>1</v>
      </c>
      <c r="F288" s="6">
        <v>7</v>
      </c>
      <c r="G288" s="6">
        <v>31</v>
      </c>
      <c r="H288" s="4" t="s">
        <v>13</v>
      </c>
      <c r="I288" s="6">
        <v>43</v>
      </c>
      <c r="J288" s="7">
        <f t="shared" si="113"/>
        <v>25</v>
      </c>
      <c r="L288" s="41">
        <v>3</v>
      </c>
      <c r="M288" s="42" t="s">
        <v>73</v>
      </c>
      <c r="N288" s="42">
        <v>14</v>
      </c>
      <c r="O288" s="42">
        <v>8</v>
      </c>
      <c r="P288" s="42">
        <v>3</v>
      </c>
      <c r="Q288" s="42">
        <v>3</v>
      </c>
      <c r="R288" s="42">
        <v>40</v>
      </c>
      <c r="S288" s="42" t="s">
        <v>13</v>
      </c>
      <c r="T288" s="42">
        <v>26</v>
      </c>
      <c r="U288" s="43">
        <f t="shared" si="114"/>
        <v>27</v>
      </c>
    </row>
    <row r="289" spans="1:21" ht="11.25" customHeight="1" x14ac:dyDescent="0.2">
      <c r="A289" s="4">
        <v>6</v>
      </c>
      <c r="B289" s="15" t="s">
        <v>73</v>
      </c>
      <c r="C289" s="6">
        <v>16</v>
      </c>
      <c r="D289" s="6">
        <v>6</v>
      </c>
      <c r="E289" s="6">
        <v>1</v>
      </c>
      <c r="F289" s="6">
        <v>9</v>
      </c>
      <c r="G289" s="6">
        <v>34</v>
      </c>
      <c r="H289" s="4" t="s">
        <v>13</v>
      </c>
      <c r="I289" s="6">
        <v>53</v>
      </c>
      <c r="J289" s="7">
        <f t="shared" si="113"/>
        <v>19</v>
      </c>
      <c r="L289" s="41">
        <v>4</v>
      </c>
      <c r="M289" s="42" t="s">
        <v>166</v>
      </c>
      <c r="N289" s="42">
        <v>14</v>
      </c>
      <c r="O289" s="42">
        <v>5</v>
      </c>
      <c r="P289" s="42">
        <v>5</v>
      </c>
      <c r="Q289" s="42">
        <v>4</v>
      </c>
      <c r="R289" s="42">
        <v>40</v>
      </c>
      <c r="S289" s="42" t="s">
        <v>13</v>
      </c>
      <c r="T289" s="42">
        <v>39</v>
      </c>
      <c r="U289" s="43">
        <f t="shared" si="114"/>
        <v>20</v>
      </c>
    </row>
    <row r="290" spans="1:21" ht="11.25" customHeight="1" x14ac:dyDescent="0.2">
      <c r="A290" s="4">
        <v>7</v>
      </c>
      <c r="B290" s="15" t="s">
        <v>124</v>
      </c>
      <c r="C290" s="6">
        <v>16</v>
      </c>
      <c r="D290" s="6">
        <v>3</v>
      </c>
      <c r="E290" s="6">
        <v>3</v>
      </c>
      <c r="F290" s="6">
        <v>9</v>
      </c>
      <c r="G290" s="6">
        <v>24</v>
      </c>
      <c r="H290" s="4" t="s">
        <v>13</v>
      </c>
      <c r="I290" s="6">
        <v>39</v>
      </c>
      <c r="J290" s="7">
        <f t="shared" si="113"/>
        <v>12</v>
      </c>
      <c r="L290" s="41">
        <v>5</v>
      </c>
      <c r="M290" s="42" t="s">
        <v>68</v>
      </c>
      <c r="N290" s="42">
        <v>14</v>
      </c>
      <c r="O290" s="42">
        <v>5</v>
      </c>
      <c r="P290" s="42">
        <v>4</v>
      </c>
      <c r="Q290" s="42">
        <v>5</v>
      </c>
      <c r="R290" s="42">
        <v>39</v>
      </c>
      <c r="S290" s="42" t="s">
        <v>13</v>
      </c>
      <c r="T290" s="42">
        <v>41</v>
      </c>
      <c r="U290" s="43">
        <f t="shared" si="114"/>
        <v>19</v>
      </c>
    </row>
    <row r="291" spans="1:21" ht="11.25" customHeight="1" x14ac:dyDescent="0.2">
      <c r="A291" s="4">
        <v>8</v>
      </c>
      <c r="B291" s="15" t="s">
        <v>99</v>
      </c>
      <c r="C291" s="6">
        <v>16</v>
      </c>
      <c r="D291" s="6">
        <v>3</v>
      </c>
      <c r="E291" s="6">
        <v>2</v>
      </c>
      <c r="F291" s="6">
        <v>11</v>
      </c>
      <c r="G291" s="6">
        <v>19</v>
      </c>
      <c r="H291" s="4" t="s">
        <v>13</v>
      </c>
      <c r="I291" s="6">
        <v>64</v>
      </c>
      <c r="J291" s="7">
        <f t="shared" si="113"/>
        <v>11</v>
      </c>
      <c r="L291" s="41">
        <v>6</v>
      </c>
      <c r="M291" s="42" t="s">
        <v>198</v>
      </c>
      <c r="N291" s="42">
        <v>14</v>
      </c>
      <c r="O291" s="42">
        <v>3</v>
      </c>
      <c r="P291" s="42">
        <v>4</v>
      </c>
      <c r="Q291" s="42">
        <v>7</v>
      </c>
      <c r="R291" s="42">
        <v>27</v>
      </c>
      <c r="S291" s="42" t="s">
        <v>13</v>
      </c>
      <c r="T291" s="42">
        <v>46</v>
      </c>
      <c r="U291" s="43">
        <f t="shared" si="114"/>
        <v>13</v>
      </c>
    </row>
    <row r="292" spans="1:21" ht="11.25" customHeight="1" x14ac:dyDescent="0.2">
      <c r="A292" s="4">
        <v>9</v>
      </c>
      <c r="B292" s="15" t="s">
        <v>48</v>
      </c>
      <c r="C292" s="6">
        <v>16</v>
      </c>
      <c r="D292" s="6">
        <v>0</v>
      </c>
      <c r="E292" s="6">
        <v>1</v>
      </c>
      <c r="F292" s="6">
        <v>14</v>
      </c>
      <c r="G292" s="6">
        <v>12</v>
      </c>
      <c r="H292" s="4" t="s">
        <v>13</v>
      </c>
      <c r="I292" s="6">
        <v>69</v>
      </c>
      <c r="J292" s="7">
        <f t="shared" si="113"/>
        <v>1</v>
      </c>
      <c r="L292" s="41">
        <v>7</v>
      </c>
      <c r="M292" s="42" t="s">
        <v>23</v>
      </c>
      <c r="N292" s="42">
        <v>14</v>
      </c>
      <c r="O292" s="42">
        <v>2</v>
      </c>
      <c r="P292" s="42">
        <v>3</v>
      </c>
      <c r="Q292" s="42">
        <v>9</v>
      </c>
      <c r="R292" s="42">
        <v>30</v>
      </c>
      <c r="S292" s="42" t="s">
        <v>13</v>
      </c>
      <c r="T292" s="42">
        <v>47</v>
      </c>
      <c r="U292" s="43">
        <f t="shared" si="114"/>
        <v>9</v>
      </c>
    </row>
    <row r="293" spans="1:21" ht="11.25" customHeight="1" x14ac:dyDescent="0.2">
      <c r="A293" s="4">
        <v>10</v>
      </c>
      <c r="B293" s="15" t="s">
        <v>42</v>
      </c>
      <c r="C293" s="29" t="s">
        <v>108</v>
      </c>
      <c r="D293" s="6"/>
      <c r="E293" s="6"/>
      <c r="F293" s="6"/>
      <c r="G293" s="6"/>
      <c r="H293" s="4"/>
      <c r="I293" s="6"/>
      <c r="J293" s="7"/>
      <c r="L293" s="41">
        <v>8</v>
      </c>
      <c r="M293" s="24" t="s">
        <v>21</v>
      </c>
      <c r="N293" s="42">
        <v>14</v>
      </c>
      <c r="O293" s="42">
        <v>1</v>
      </c>
      <c r="P293" s="42">
        <v>1</v>
      </c>
      <c r="Q293" s="42">
        <v>12</v>
      </c>
      <c r="R293" s="42">
        <v>15</v>
      </c>
      <c r="S293" s="42" t="s">
        <v>13</v>
      </c>
      <c r="T293" s="42">
        <v>55</v>
      </c>
      <c r="U293" s="43">
        <f t="shared" si="114"/>
        <v>4</v>
      </c>
    </row>
    <row r="294" spans="1:21" ht="11.25" customHeight="1" x14ac:dyDescent="0.2">
      <c r="A294" s="4"/>
      <c r="B294" s="8"/>
      <c r="C294" s="6">
        <f>SUM(C284:C293)</f>
        <v>144</v>
      </c>
      <c r="D294" s="6">
        <f>SUM(D284:D293)</f>
        <v>64</v>
      </c>
      <c r="E294" s="6">
        <f>SUM(E284:E293)</f>
        <v>14</v>
      </c>
      <c r="F294" s="6">
        <f>SUM(F284:F293)</f>
        <v>64</v>
      </c>
      <c r="G294" s="6">
        <f>SUM(G284:G293)</f>
        <v>352</v>
      </c>
      <c r="H294" s="4" t="s">
        <v>13</v>
      </c>
      <c r="I294" s="6">
        <f>SUM(I284:I293)</f>
        <v>352</v>
      </c>
      <c r="J294" s="7">
        <f>SUM(3*D294+E294)</f>
        <v>206</v>
      </c>
      <c r="L294" s="41">
        <v>9</v>
      </c>
      <c r="M294" s="42" t="s">
        <v>168</v>
      </c>
      <c r="N294" s="44" t="s">
        <v>108</v>
      </c>
      <c r="O294" s="45"/>
      <c r="P294" s="45"/>
      <c r="Q294" s="45"/>
      <c r="R294" s="45"/>
      <c r="S294" s="46"/>
      <c r="T294" s="45"/>
      <c r="U294" s="43"/>
    </row>
    <row r="295" spans="1:21" ht="11.25" customHeight="1" x14ac:dyDescent="0.25">
      <c r="A295"/>
      <c r="B295" s="5" t="s">
        <v>158</v>
      </c>
      <c r="C295" s="10"/>
      <c r="D295" s="10"/>
      <c r="E295" s="10"/>
      <c r="F295" s="10"/>
      <c r="G295" s="10"/>
      <c r="H295" s="9"/>
      <c r="I295" s="10"/>
      <c r="J295" s="7"/>
      <c r="L295" s="41">
        <v>10</v>
      </c>
      <c r="M295" s="42" t="s">
        <v>87</v>
      </c>
      <c r="N295" s="42" t="s">
        <v>199</v>
      </c>
      <c r="O295" s="42"/>
      <c r="P295" s="42"/>
      <c r="Q295" s="42"/>
      <c r="R295" s="42"/>
      <c r="S295" s="42"/>
      <c r="T295" s="42"/>
      <c r="U295" s="42"/>
    </row>
    <row r="296" spans="1:21" ht="11.25" customHeight="1" x14ac:dyDescent="0.2">
      <c r="A296" s="4">
        <v>1</v>
      </c>
      <c r="B296" s="8" t="s">
        <v>159</v>
      </c>
      <c r="C296" s="30">
        <v>14</v>
      </c>
      <c r="D296" s="33">
        <v>11</v>
      </c>
      <c r="E296" s="33">
        <v>2</v>
      </c>
      <c r="F296" s="33">
        <v>1</v>
      </c>
      <c r="G296" s="6">
        <v>54</v>
      </c>
      <c r="H296" s="4" t="s">
        <v>13</v>
      </c>
      <c r="I296" s="6">
        <v>13</v>
      </c>
      <c r="J296" s="7">
        <v>35</v>
      </c>
      <c r="L296" s="41"/>
      <c r="M296" s="42"/>
      <c r="N296" s="40">
        <f>SUM(N286:N294)</f>
        <v>112</v>
      </c>
      <c r="O296" s="40">
        <f>SUM(O286:O294)</f>
        <v>44</v>
      </c>
      <c r="P296" s="40">
        <f>SUM(P286:P294)</f>
        <v>24</v>
      </c>
      <c r="Q296" s="40">
        <f>SUM(Q286:Q294)</f>
        <v>44</v>
      </c>
      <c r="R296" s="40">
        <f>SUM(R286:R294)</f>
        <v>295</v>
      </c>
      <c r="S296" s="41" t="s">
        <v>13</v>
      </c>
      <c r="T296" s="40">
        <f>SUM(T286:T294)</f>
        <v>295</v>
      </c>
      <c r="U296" s="40">
        <f>SUM(U286:U294)</f>
        <v>156</v>
      </c>
    </row>
    <row r="297" spans="1:21" ht="11.25" customHeight="1" x14ac:dyDescent="0.2">
      <c r="A297" s="4">
        <v>2</v>
      </c>
      <c r="B297" s="8" t="s">
        <v>79</v>
      </c>
      <c r="C297" s="30">
        <v>14</v>
      </c>
      <c r="D297" s="33">
        <v>11</v>
      </c>
      <c r="E297" s="33">
        <v>0</v>
      </c>
      <c r="F297" s="33">
        <v>3</v>
      </c>
      <c r="G297" s="6">
        <v>59</v>
      </c>
      <c r="H297" s="4" t="s">
        <v>13</v>
      </c>
      <c r="I297" s="6">
        <v>20</v>
      </c>
      <c r="J297" s="7">
        <v>33</v>
      </c>
      <c r="L297" s="36"/>
      <c r="M297" s="50" t="s">
        <v>200</v>
      </c>
      <c r="N297" s="40"/>
      <c r="O297" s="40"/>
      <c r="P297" s="40"/>
      <c r="Q297" s="40"/>
      <c r="R297" s="40"/>
      <c r="S297" s="41"/>
      <c r="T297" s="40"/>
      <c r="U297" s="40"/>
    </row>
    <row r="298" spans="1:21" ht="11.25" customHeight="1" x14ac:dyDescent="0.2">
      <c r="A298" s="4">
        <v>3</v>
      </c>
      <c r="B298" s="8" t="s">
        <v>160</v>
      </c>
      <c r="C298" s="30">
        <v>14</v>
      </c>
      <c r="D298" s="33">
        <v>5</v>
      </c>
      <c r="E298" s="33">
        <v>3</v>
      </c>
      <c r="F298" s="33">
        <v>6</v>
      </c>
      <c r="G298" s="6">
        <v>22</v>
      </c>
      <c r="H298" s="4" t="s">
        <v>13</v>
      </c>
      <c r="I298" s="6">
        <v>22</v>
      </c>
      <c r="J298" s="7">
        <v>18</v>
      </c>
      <c r="L298" s="41">
        <v>1</v>
      </c>
      <c r="M298" s="42" t="s">
        <v>201</v>
      </c>
      <c r="N298" s="48">
        <v>18</v>
      </c>
      <c r="O298" s="48">
        <v>15</v>
      </c>
      <c r="P298" s="48">
        <v>1</v>
      </c>
      <c r="Q298" s="48">
        <v>2</v>
      </c>
      <c r="R298" s="48">
        <v>67</v>
      </c>
      <c r="S298" s="49" t="s">
        <v>13</v>
      </c>
      <c r="T298" s="48">
        <v>24</v>
      </c>
      <c r="U298" s="43">
        <f t="shared" ref="U298:U308" si="115">SUM(3*O298+P298)</f>
        <v>46</v>
      </c>
    </row>
    <row r="299" spans="1:21" ht="11.25" customHeight="1" x14ac:dyDescent="0.2">
      <c r="A299" s="4">
        <v>4</v>
      </c>
      <c r="B299" s="8" t="s">
        <v>161</v>
      </c>
      <c r="C299" s="30">
        <v>14</v>
      </c>
      <c r="D299" s="33">
        <v>5</v>
      </c>
      <c r="E299" s="33">
        <v>2</v>
      </c>
      <c r="F299" s="33">
        <v>7</v>
      </c>
      <c r="G299" s="6">
        <v>39</v>
      </c>
      <c r="H299" s="4" t="s">
        <v>13</v>
      </c>
      <c r="I299" s="6">
        <v>38</v>
      </c>
      <c r="J299" s="7">
        <v>17</v>
      </c>
      <c r="L299" s="41">
        <v>2</v>
      </c>
      <c r="M299" s="42" t="s">
        <v>61</v>
      </c>
      <c r="N299" s="48">
        <v>18</v>
      </c>
      <c r="O299" s="48">
        <v>14</v>
      </c>
      <c r="P299" s="48">
        <v>2</v>
      </c>
      <c r="Q299" s="48">
        <v>2</v>
      </c>
      <c r="R299" s="48">
        <v>59</v>
      </c>
      <c r="S299" s="49" t="s">
        <v>13</v>
      </c>
      <c r="T299" s="48">
        <v>17</v>
      </c>
      <c r="U299" s="43">
        <f t="shared" si="115"/>
        <v>44</v>
      </c>
    </row>
    <row r="300" spans="1:21" ht="11.25" customHeight="1" x14ac:dyDescent="0.2">
      <c r="A300" s="4">
        <v>5</v>
      </c>
      <c r="B300" s="8" t="s">
        <v>162</v>
      </c>
      <c r="C300" s="30">
        <v>14</v>
      </c>
      <c r="D300" s="33">
        <v>4</v>
      </c>
      <c r="E300" s="33">
        <v>5</v>
      </c>
      <c r="F300" s="33">
        <v>5</v>
      </c>
      <c r="G300" s="6">
        <v>27</v>
      </c>
      <c r="H300" s="4" t="s">
        <v>13</v>
      </c>
      <c r="I300" s="6">
        <v>38</v>
      </c>
      <c r="J300" s="7">
        <v>17</v>
      </c>
      <c r="L300" s="41">
        <v>3</v>
      </c>
      <c r="M300" s="42" t="s">
        <v>68</v>
      </c>
      <c r="N300" s="48">
        <v>18</v>
      </c>
      <c r="O300" s="48">
        <v>13</v>
      </c>
      <c r="P300" s="48">
        <v>2</v>
      </c>
      <c r="Q300" s="48">
        <v>3</v>
      </c>
      <c r="R300" s="48">
        <v>54</v>
      </c>
      <c r="S300" s="49" t="s">
        <v>13</v>
      </c>
      <c r="T300" s="48">
        <v>21</v>
      </c>
      <c r="U300" s="43">
        <f t="shared" si="115"/>
        <v>41</v>
      </c>
    </row>
    <row r="301" spans="1:21" ht="11.25" customHeight="1" x14ac:dyDescent="0.2">
      <c r="A301" s="4">
        <v>6</v>
      </c>
      <c r="B301" s="8" t="s">
        <v>163</v>
      </c>
      <c r="C301" s="30">
        <v>14</v>
      </c>
      <c r="D301" s="33">
        <v>4</v>
      </c>
      <c r="E301" s="33">
        <v>3</v>
      </c>
      <c r="F301" s="33">
        <v>7</v>
      </c>
      <c r="G301" s="6">
        <v>14</v>
      </c>
      <c r="H301" s="4" t="s">
        <v>13</v>
      </c>
      <c r="I301" s="6">
        <v>17</v>
      </c>
      <c r="J301" s="7">
        <v>15</v>
      </c>
      <c r="L301" s="41">
        <v>4</v>
      </c>
      <c r="M301" s="42" t="s">
        <v>73</v>
      </c>
      <c r="N301" s="48">
        <v>18</v>
      </c>
      <c r="O301" s="48">
        <v>11</v>
      </c>
      <c r="P301" s="48">
        <v>1</v>
      </c>
      <c r="Q301" s="48">
        <v>6</v>
      </c>
      <c r="R301" s="48">
        <v>48</v>
      </c>
      <c r="S301" s="49" t="s">
        <v>13</v>
      </c>
      <c r="T301" s="48">
        <v>23</v>
      </c>
      <c r="U301" s="43">
        <f t="shared" si="115"/>
        <v>34</v>
      </c>
    </row>
    <row r="302" spans="1:21" ht="11.25" customHeight="1" x14ac:dyDescent="0.2">
      <c r="A302" s="4">
        <v>7</v>
      </c>
      <c r="B302" s="8" t="s">
        <v>164</v>
      </c>
      <c r="C302" s="30">
        <v>14</v>
      </c>
      <c r="D302" s="33">
        <v>4</v>
      </c>
      <c r="E302" s="33">
        <v>3</v>
      </c>
      <c r="F302" s="33">
        <v>7</v>
      </c>
      <c r="G302" s="6">
        <v>23</v>
      </c>
      <c r="H302" s="4" t="s">
        <v>13</v>
      </c>
      <c r="I302" s="6">
        <v>37</v>
      </c>
      <c r="J302" s="7">
        <v>15</v>
      </c>
      <c r="L302" s="41">
        <v>5</v>
      </c>
      <c r="M302" s="42" t="s">
        <v>166</v>
      </c>
      <c r="N302" s="48">
        <v>18</v>
      </c>
      <c r="O302" s="48">
        <v>6</v>
      </c>
      <c r="P302" s="48">
        <v>2</v>
      </c>
      <c r="Q302" s="48">
        <v>10</v>
      </c>
      <c r="R302" s="48">
        <v>39</v>
      </c>
      <c r="S302" s="49" t="s">
        <v>13</v>
      </c>
      <c r="T302" s="48">
        <v>47</v>
      </c>
      <c r="U302" s="43">
        <f t="shared" si="115"/>
        <v>20</v>
      </c>
    </row>
    <row r="303" spans="1:21" ht="11.25" customHeight="1" x14ac:dyDescent="0.2">
      <c r="A303" s="4">
        <v>8</v>
      </c>
      <c r="B303" s="24" t="s">
        <v>21</v>
      </c>
      <c r="C303" s="30">
        <v>14</v>
      </c>
      <c r="D303" s="33">
        <v>2</v>
      </c>
      <c r="E303" s="33">
        <v>2</v>
      </c>
      <c r="F303" s="33">
        <v>10</v>
      </c>
      <c r="G303" s="6">
        <v>12</v>
      </c>
      <c r="H303" s="4" t="s">
        <v>13</v>
      </c>
      <c r="I303" s="6">
        <v>65</v>
      </c>
      <c r="J303" s="7">
        <v>8</v>
      </c>
      <c r="L303" s="41">
        <v>6</v>
      </c>
      <c r="M303" s="42" t="s">
        <v>23</v>
      </c>
      <c r="N303" s="48">
        <v>18</v>
      </c>
      <c r="O303" s="48">
        <v>6</v>
      </c>
      <c r="P303" s="48">
        <v>2</v>
      </c>
      <c r="Q303" s="48">
        <v>10</v>
      </c>
      <c r="R303" s="48">
        <v>27</v>
      </c>
      <c r="S303" s="49" t="s">
        <v>13</v>
      </c>
      <c r="T303" s="48">
        <v>42</v>
      </c>
      <c r="U303" s="43">
        <f t="shared" si="115"/>
        <v>20</v>
      </c>
    </row>
    <row r="304" spans="1:21" ht="11.25" customHeight="1" x14ac:dyDescent="0.2">
      <c r="A304" s="4">
        <v>9</v>
      </c>
      <c r="B304" s="15" t="s">
        <v>60</v>
      </c>
      <c r="C304" s="34" t="s">
        <v>108</v>
      </c>
      <c r="D304" s="6"/>
      <c r="E304" s="6"/>
      <c r="F304" s="6"/>
      <c r="G304" s="6"/>
      <c r="H304" s="4"/>
      <c r="I304" s="6"/>
      <c r="J304" s="7"/>
      <c r="L304" s="41">
        <v>7</v>
      </c>
      <c r="M304" s="42" t="s">
        <v>160</v>
      </c>
      <c r="N304" s="48">
        <v>18</v>
      </c>
      <c r="O304" s="48">
        <v>5</v>
      </c>
      <c r="P304" s="48">
        <v>4</v>
      </c>
      <c r="Q304" s="48">
        <v>9</v>
      </c>
      <c r="R304" s="48">
        <v>31</v>
      </c>
      <c r="S304" s="49" t="s">
        <v>13</v>
      </c>
      <c r="T304" s="48">
        <v>49</v>
      </c>
      <c r="U304" s="43">
        <f t="shared" si="115"/>
        <v>19</v>
      </c>
    </row>
    <row r="305" spans="1:21" ht="11.25" customHeight="1" x14ac:dyDescent="0.25">
      <c r="A305" s="4">
        <v>10</v>
      </c>
      <c r="B305" s="15" t="s">
        <v>73</v>
      </c>
      <c r="C305" s="34" t="s">
        <v>108</v>
      </c>
      <c r="D305"/>
      <c r="E305"/>
      <c r="F305"/>
      <c r="G305"/>
      <c r="H305"/>
      <c r="I305"/>
      <c r="J305" s="7"/>
      <c r="L305" s="41">
        <v>8</v>
      </c>
      <c r="M305" s="42" t="s">
        <v>202</v>
      </c>
      <c r="N305" s="48">
        <v>18</v>
      </c>
      <c r="O305" s="48">
        <v>4</v>
      </c>
      <c r="P305" s="48">
        <v>3</v>
      </c>
      <c r="Q305" s="48">
        <v>11</v>
      </c>
      <c r="R305" s="48">
        <v>23</v>
      </c>
      <c r="S305" s="49" t="s">
        <v>13</v>
      </c>
      <c r="T305" s="48">
        <v>55</v>
      </c>
      <c r="U305" s="43">
        <f t="shared" si="115"/>
        <v>15</v>
      </c>
    </row>
    <row r="306" spans="1:21" ht="11.25" customHeight="1" x14ac:dyDescent="0.25">
      <c r="A306"/>
      <c r="B306"/>
      <c r="C306" s="6">
        <v>112</v>
      </c>
      <c r="D306" s="6">
        <v>46</v>
      </c>
      <c r="E306" s="6">
        <v>20</v>
      </c>
      <c r="F306" s="6">
        <v>46</v>
      </c>
      <c r="G306" s="6">
        <v>250</v>
      </c>
      <c r="H306" s="4" t="s">
        <v>13</v>
      </c>
      <c r="I306" s="6">
        <v>250</v>
      </c>
      <c r="J306" s="7">
        <v>158</v>
      </c>
      <c r="L306" s="41">
        <v>9</v>
      </c>
      <c r="M306" s="42" t="s">
        <v>48</v>
      </c>
      <c r="N306" s="48">
        <v>18</v>
      </c>
      <c r="O306" s="48">
        <v>3</v>
      </c>
      <c r="P306" s="48">
        <v>2</v>
      </c>
      <c r="Q306" s="48">
        <v>13</v>
      </c>
      <c r="R306" s="48">
        <v>19</v>
      </c>
      <c r="S306" s="49" t="s">
        <v>13</v>
      </c>
      <c r="T306" s="48">
        <v>45</v>
      </c>
      <c r="U306" s="43">
        <f t="shared" si="115"/>
        <v>11</v>
      </c>
    </row>
    <row r="307" spans="1:21" ht="11.25" customHeight="1" x14ac:dyDescent="0.2">
      <c r="A307" s="22"/>
      <c r="B307" s="22"/>
      <c r="C307" s="22"/>
      <c r="L307" s="41">
        <v>10</v>
      </c>
      <c r="M307" s="24" t="s">
        <v>21</v>
      </c>
      <c r="N307" s="48">
        <v>18</v>
      </c>
      <c r="O307" s="48">
        <v>3</v>
      </c>
      <c r="P307" s="48">
        <v>1</v>
      </c>
      <c r="Q307" s="48">
        <v>14</v>
      </c>
      <c r="R307" s="48">
        <v>18</v>
      </c>
      <c r="S307" s="49" t="s">
        <v>13</v>
      </c>
      <c r="T307" s="48">
        <v>62</v>
      </c>
      <c r="U307" s="43">
        <f t="shared" si="115"/>
        <v>10</v>
      </c>
    </row>
    <row r="308" spans="1:21" ht="11.25" customHeight="1" x14ac:dyDescent="0.2">
      <c r="A308" s="22"/>
      <c r="B308" s="22"/>
      <c r="C308" s="22"/>
      <c r="L308" s="41"/>
      <c r="M308" s="42"/>
      <c r="N308" s="40">
        <f>SUM(N298:N307)</f>
        <v>180</v>
      </c>
      <c r="O308" s="40">
        <f t="shared" ref="O308:R308" si="116">SUM(O298:O307)</f>
        <v>80</v>
      </c>
      <c r="P308" s="40">
        <f t="shared" si="116"/>
        <v>20</v>
      </c>
      <c r="Q308" s="40">
        <f t="shared" si="116"/>
        <v>80</v>
      </c>
      <c r="R308" s="40">
        <f t="shared" si="116"/>
        <v>385</v>
      </c>
      <c r="S308" s="49" t="s">
        <v>13</v>
      </c>
      <c r="T308" s="40">
        <f t="shared" ref="T308" si="117">SUM(T298:T307)</f>
        <v>385</v>
      </c>
      <c r="U308" s="43">
        <f t="shared" si="115"/>
        <v>260</v>
      </c>
    </row>
    <row r="309" spans="1:21" ht="11.25" customHeight="1" x14ac:dyDescent="0.25">
      <c r="A309" s="22"/>
      <c r="B309" s="22"/>
      <c r="C309" s="22"/>
    </row>
    <row r="310" spans="1:21" ht="11.25" customHeight="1" x14ac:dyDescent="0.25">
      <c r="A310" s="22"/>
      <c r="B310" s="22"/>
      <c r="C310" s="22"/>
    </row>
    <row r="311" spans="1:21" ht="11.25" customHeight="1" x14ac:dyDescent="0.25">
      <c r="A311" s="22"/>
      <c r="B311" s="22"/>
      <c r="C311" s="22"/>
    </row>
    <row r="312" spans="1:21" ht="11.25" customHeight="1" x14ac:dyDescent="0.25">
      <c r="A312" s="22"/>
      <c r="B312" s="22"/>
      <c r="C312" s="22"/>
      <c r="M312" s="27"/>
    </row>
    <row r="313" spans="1:21" ht="11.25" customHeight="1" x14ac:dyDescent="0.25">
      <c r="A313" s="22"/>
      <c r="B313" s="22"/>
      <c r="C313" s="22"/>
    </row>
    <row r="314" spans="1:21" ht="11.25" customHeight="1" x14ac:dyDescent="0.25">
      <c r="A314" s="22"/>
      <c r="B314" s="22"/>
      <c r="C314" s="22"/>
    </row>
    <row r="315" spans="1:21" ht="11.25" customHeight="1" x14ac:dyDescent="0.25">
      <c r="A315" s="22"/>
      <c r="B315" s="22"/>
      <c r="C315" s="22"/>
    </row>
    <row r="316" spans="1:21" ht="11.25" customHeight="1" x14ac:dyDescent="0.25">
      <c r="A316" s="22"/>
      <c r="B316" s="22"/>
      <c r="C316" s="22"/>
    </row>
    <row r="317" spans="1:21" ht="11.25" customHeight="1" x14ac:dyDescent="0.25">
      <c r="A317" s="22"/>
      <c r="B317" s="22"/>
      <c r="C317" s="22"/>
    </row>
    <row r="318" spans="1:21" ht="11.25" customHeight="1" x14ac:dyDescent="0.25">
      <c r="A318" s="22"/>
      <c r="B318" s="22"/>
      <c r="C318" s="22"/>
    </row>
    <row r="319" spans="1:21" ht="11.25" customHeight="1" x14ac:dyDescent="0.25">
      <c r="A319" s="22"/>
      <c r="B319" s="22"/>
      <c r="C319" s="22"/>
    </row>
    <row r="320" spans="1:21" ht="11.25" customHeight="1" x14ac:dyDescent="0.25">
      <c r="A320" s="22"/>
      <c r="B320" s="22"/>
      <c r="C320" s="22"/>
    </row>
    <row r="321" s="22" customFormat="1" ht="11.25" customHeight="1" x14ac:dyDescent="0.25"/>
    <row r="322" s="22" customFormat="1" ht="11.25" customHeight="1" x14ac:dyDescent="0.25"/>
    <row r="323" s="22" customFormat="1" ht="11.25" customHeight="1" x14ac:dyDescent="0.25"/>
    <row r="324" s="22" customFormat="1" ht="11.25" customHeight="1" x14ac:dyDescent="0.25"/>
    <row r="325" s="22" customFormat="1" ht="11.25" customHeight="1" x14ac:dyDescent="0.25"/>
    <row r="326" s="22" customFormat="1" ht="11.25" customHeight="1" x14ac:dyDescent="0.25"/>
    <row r="327" s="22" customFormat="1" ht="11.25" customHeight="1" x14ac:dyDescent="0.25"/>
    <row r="328" s="22" customFormat="1" ht="11.25" customHeight="1" x14ac:dyDescent="0.25"/>
    <row r="329" s="22" customFormat="1" ht="11.25" customHeight="1" x14ac:dyDescent="0.25"/>
    <row r="330" s="22" customFormat="1" ht="11.25" customHeight="1" x14ac:dyDescent="0.25"/>
    <row r="331" s="22" customFormat="1" ht="11.25" customHeight="1" x14ac:dyDescent="0.25"/>
    <row r="332" s="22" customFormat="1" ht="11.25" customHeight="1" x14ac:dyDescent="0.25"/>
    <row r="333" s="22" customFormat="1" ht="11.25" customHeight="1" x14ac:dyDescent="0.25"/>
    <row r="334" s="22" customFormat="1" ht="11.25" customHeight="1" x14ac:dyDescent="0.25"/>
    <row r="335" s="22" customFormat="1" ht="11.25" customHeight="1" x14ac:dyDescent="0.25"/>
    <row r="336" s="22" customFormat="1" ht="11.25" customHeight="1" x14ac:dyDescent="0.25"/>
    <row r="337" s="22" customFormat="1" ht="11.25" customHeight="1" x14ac:dyDescent="0.25"/>
    <row r="338" s="22" customFormat="1" ht="11.25" customHeight="1" x14ac:dyDescent="0.25"/>
    <row r="339" s="22" customFormat="1" ht="11.25" customHeight="1" x14ac:dyDescent="0.25"/>
    <row r="340" s="22" customFormat="1" ht="11.25" customHeight="1" x14ac:dyDescent="0.25"/>
    <row r="341" s="22" customFormat="1" ht="11.25" customHeight="1" x14ac:dyDescent="0.25"/>
    <row r="342" s="22" customFormat="1" ht="11.25" customHeight="1" x14ac:dyDescent="0.25"/>
    <row r="343" s="22" customFormat="1" ht="11.25" customHeight="1" x14ac:dyDescent="0.25"/>
    <row r="344" s="22" customFormat="1" ht="11.25" customHeight="1" x14ac:dyDescent="0.25"/>
    <row r="345" s="22" customFormat="1" ht="11.25" customHeight="1" x14ac:dyDescent="0.25"/>
    <row r="346" s="22" customFormat="1" ht="11.25" customHeight="1" x14ac:dyDescent="0.25"/>
    <row r="347" s="22" customFormat="1" ht="11.25" customHeight="1" x14ac:dyDescent="0.25"/>
    <row r="348" s="22" customFormat="1" ht="11.25" customHeight="1" x14ac:dyDescent="0.25"/>
    <row r="349" s="22" customFormat="1" ht="11.25" customHeight="1" x14ac:dyDescent="0.25"/>
    <row r="350" s="22" customFormat="1" ht="11.25" customHeight="1" x14ac:dyDescent="0.25"/>
    <row r="351" s="22" customFormat="1" ht="11.25" customHeight="1" x14ac:dyDescent="0.25"/>
    <row r="352" s="22" customFormat="1" ht="11.25" customHeight="1" x14ac:dyDescent="0.25"/>
    <row r="353" s="22" customFormat="1" ht="11.25" customHeight="1" x14ac:dyDescent="0.25"/>
    <row r="354" s="22" customFormat="1" ht="11.25" customHeight="1" x14ac:dyDescent="0.25"/>
    <row r="355" s="22" customFormat="1" ht="11.25" customHeight="1" x14ac:dyDescent="0.25"/>
    <row r="356" s="22" customFormat="1" ht="11.25" customHeight="1" x14ac:dyDescent="0.25"/>
    <row r="357" s="22" customFormat="1" ht="11.25" customHeight="1" x14ac:dyDescent="0.25"/>
    <row r="358" s="22" customFormat="1" ht="11.25" customHeight="1" x14ac:dyDescent="0.25"/>
    <row r="359" s="22" customFormat="1" ht="11.25" customHeight="1" x14ac:dyDescent="0.25"/>
    <row r="360" s="22" customFormat="1" ht="11.25" customHeight="1" x14ac:dyDescent="0.25"/>
    <row r="361" s="22" customFormat="1" ht="11.25" customHeight="1" x14ac:dyDescent="0.25"/>
  </sheetData>
  <printOptions horizontalCentered="1"/>
  <pageMargins left="0.7" right="0.7" top="0.75" bottom="0.75" header="0.3" footer="0.3"/>
  <pageSetup paperSize="9" scale="86" fitToHeight="0" orientation="portrait" r:id="rId1"/>
  <headerFooter>
    <oddHeader>&amp;L&amp;9Södertäljefotbollen&amp;C&amp;"-,Fet kursiv"&amp;20&amp;KC00000Hargs BK&amp;R&amp;9&amp;D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Hargs BK Damer</dc:title>
  <dc:subject>Tabeller</dc:subject>
  <dc:creator>Ola Andersson</dc:creator>
  <cp:lastModifiedBy>Ola Andersson</cp:lastModifiedBy>
  <cp:lastPrinted>2023-11-20T17:02:20Z</cp:lastPrinted>
  <dcterms:created xsi:type="dcterms:W3CDTF">2014-12-22T12:29:47Z</dcterms:created>
  <dcterms:modified xsi:type="dcterms:W3CDTF">2023-11-20T17:06:14Z</dcterms:modified>
</cp:coreProperties>
</file>