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visas dator\OneDrive\Fotboll\Historiska fotbollstabeller\Södertäljeföreningar - 105\"/>
    </mc:Choice>
  </mc:AlternateContent>
  <xr:revisionPtr revIDLastSave="628" documentId="DE777BA757E4845EE3E29FDDE91A2AC40A968876" xr6:coauthVersionLast="45" xr6:coauthVersionMax="45" xr10:uidLastSave="{79314D5F-F2B7-4210-A21D-0FF46A412C90}"/>
  <bookViews>
    <workbookView xWindow="-120" yWindow="-120" windowWidth="29040" windowHeight="15990" activeTab="1" xr2:uid="{00000000-000D-0000-FFFF-FFFF00000000}"/>
  </bookViews>
  <sheets>
    <sheet name="Placering" sheetId="3" r:id="rId1"/>
    <sheet name="Tabeller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7" i="1" l="1"/>
  <c r="G67" i="1"/>
  <c r="F67" i="1"/>
  <c r="E67" i="1"/>
  <c r="D67" i="1"/>
  <c r="C67" i="1"/>
  <c r="J66" i="1"/>
  <c r="J65" i="1"/>
  <c r="J64" i="1"/>
  <c r="J63" i="1"/>
  <c r="J62" i="1"/>
  <c r="J61" i="1"/>
  <c r="J60" i="1"/>
  <c r="J59" i="1"/>
  <c r="J58" i="1"/>
  <c r="J57" i="1"/>
  <c r="J67" i="1" s="1"/>
  <c r="U70" i="1" l="1"/>
  <c r="U69" i="1"/>
  <c r="U68" i="1"/>
  <c r="U67" i="1"/>
  <c r="U66" i="1"/>
  <c r="U65" i="1"/>
  <c r="U64" i="1"/>
  <c r="U63" i="1"/>
  <c r="K101" i="3" l="1"/>
  <c r="M100" i="3"/>
  <c r="L100" i="3"/>
  <c r="K100" i="3"/>
  <c r="T595" i="1"/>
  <c r="R595" i="1"/>
  <c r="Q595" i="1"/>
  <c r="P595" i="1"/>
  <c r="O595" i="1"/>
  <c r="N595" i="1"/>
  <c r="U594" i="1"/>
  <c r="U593" i="1"/>
  <c r="U592" i="1"/>
  <c r="U591" i="1"/>
  <c r="U590" i="1"/>
  <c r="U589" i="1"/>
  <c r="U588" i="1"/>
  <c r="U587" i="1"/>
  <c r="U586" i="1"/>
  <c r="U585" i="1"/>
  <c r="U584" i="1"/>
  <c r="U583" i="1"/>
  <c r="U595" i="1" s="1"/>
  <c r="C474" i="1" l="1"/>
  <c r="D474" i="1"/>
  <c r="J474" i="1" s="1"/>
  <c r="E474" i="1"/>
  <c r="F474" i="1"/>
  <c r="G474" i="1"/>
  <c r="I474" i="1"/>
  <c r="I402" i="1"/>
  <c r="G402" i="1"/>
  <c r="F402" i="1"/>
  <c r="E402" i="1"/>
  <c r="D402" i="1"/>
  <c r="C402" i="1"/>
  <c r="U177" i="1" l="1"/>
  <c r="U127" i="1"/>
  <c r="U128" i="1"/>
  <c r="U129" i="1"/>
  <c r="J172" i="1"/>
  <c r="J173" i="1"/>
  <c r="J174" i="1"/>
  <c r="U130" i="1"/>
  <c r="J175" i="1"/>
  <c r="U131" i="1"/>
  <c r="J176" i="1"/>
  <c r="U132" i="1"/>
  <c r="J177" i="1"/>
  <c r="U133" i="1"/>
  <c r="J178" i="1"/>
  <c r="U134" i="1"/>
  <c r="J179" i="1"/>
  <c r="N135" i="1"/>
  <c r="O135" i="1"/>
  <c r="P135" i="1"/>
  <c r="Q135" i="1"/>
  <c r="R135" i="1"/>
  <c r="T135" i="1"/>
  <c r="C180" i="1"/>
  <c r="D180" i="1"/>
  <c r="E180" i="1"/>
  <c r="F180" i="1"/>
  <c r="G180" i="1"/>
  <c r="I180" i="1"/>
  <c r="U137" i="1"/>
  <c r="J182" i="1"/>
  <c r="U138" i="1"/>
  <c r="J183" i="1"/>
  <c r="U139" i="1"/>
  <c r="J184" i="1"/>
  <c r="U140" i="1"/>
  <c r="J185" i="1"/>
  <c r="U141" i="1"/>
  <c r="J186" i="1"/>
  <c r="J180" i="1" l="1"/>
  <c r="U135" i="1"/>
  <c r="T23" i="1"/>
  <c r="R23" i="1"/>
  <c r="Q23" i="1"/>
  <c r="P23" i="1"/>
  <c r="O23" i="1"/>
  <c r="N23" i="1"/>
  <c r="U22" i="1"/>
  <c r="U21" i="1"/>
  <c r="U20" i="1"/>
  <c r="U19" i="1"/>
  <c r="U18" i="1"/>
  <c r="U17" i="1"/>
  <c r="U16" i="1"/>
  <c r="U15" i="1"/>
  <c r="U14" i="1"/>
  <c r="U13" i="1"/>
  <c r="U23" i="1" l="1"/>
  <c r="T581" i="1"/>
  <c r="R581" i="1"/>
  <c r="Q581" i="1"/>
  <c r="P581" i="1"/>
  <c r="O581" i="1"/>
  <c r="N581" i="1"/>
  <c r="U580" i="1"/>
  <c r="U579" i="1"/>
  <c r="U578" i="1"/>
  <c r="U577" i="1"/>
  <c r="U576" i="1"/>
  <c r="U575" i="1"/>
  <c r="U574" i="1"/>
  <c r="U573" i="1"/>
  <c r="U572" i="1"/>
  <c r="U571" i="1"/>
  <c r="U570" i="1"/>
  <c r="U569" i="1"/>
  <c r="M99" i="3"/>
  <c r="L99" i="3"/>
  <c r="K99" i="3"/>
  <c r="U581" i="1" l="1"/>
  <c r="K21" i="3" l="1"/>
  <c r="I101" i="1"/>
  <c r="G101" i="1"/>
  <c r="F101" i="1"/>
  <c r="E101" i="1"/>
  <c r="D101" i="1"/>
  <c r="C101" i="1"/>
  <c r="J99" i="1"/>
  <c r="J98" i="1"/>
  <c r="J97" i="1"/>
  <c r="J96" i="1"/>
  <c r="J95" i="1"/>
  <c r="J94" i="1"/>
  <c r="J109" i="1"/>
  <c r="I109" i="1"/>
  <c r="G109" i="1"/>
  <c r="F109" i="1"/>
  <c r="E109" i="1"/>
  <c r="D109" i="1"/>
  <c r="C109" i="1"/>
  <c r="K20" i="3"/>
  <c r="I92" i="1"/>
  <c r="G92" i="1"/>
  <c r="F92" i="1"/>
  <c r="E92" i="1"/>
  <c r="D92" i="1"/>
  <c r="C92" i="1"/>
  <c r="J91" i="1"/>
  <c r="J90" i="1"/>
  <c r="J89" i="1"/>
  <c r="J88" i="1"/>
  <c r="J87" i="1"/>
  <c r="J86" i="1"/>
  <c r="J92" i="1" l="1"/>
  <c r="J101" i="1"/>
  <c r="M108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J102" i="3"/>
  <c r="H102" i="3"/>
  <c r="G102" i="3"/>
  <c r="F102" i="3"/>
  <c r="E102" i="3"/>
  <c r="D102" i="3"/>
  <c r="K108" i="3"/>
  <c r="J108" i="3"/>
  <c r="H108" i="3"/>
  <c r="G108" i="3"/>
  <c r="F108" i="3"/>
  <c r="E108" i="3"/>
  <c r="D108" i="3"/>
  <c r="M101" i="3"/>
  <c r="L101" i="3"/>
  <c r="T567" i="1"/>
  <c r="R567" i="1"/>
  <c r="Q567" i="1"/>
  <c r="P567" i="1"/>
  <c r="O567" i="1"/>
  <c r="N567" i="1"/>
  <c r="U566" i="1"/>
  <c r="U565" i="1"/>
  <c r="U564" i="1"/>
  <c r="U563" i="1"/>
  <c r="U562" i="1"/>
  <c r="U561" i="1"/>
  <c r="U560" i="1"/>
  <c r="U559" i="1"/>
  <c r="U558" i="1"/>
  <c r="U557" i="1"/>
  <c r="U556" i="1"/>
  <c r="U555" i="1"/>
  <c r="U567" i="1" s="1"/>
  <c r="M98" i="3"/>
  <c r="L98" i="3"/>
  <c r="T553" i="1"/>
  <c r="R553" i="1"/>
  <c r="Q553" i="1"/>
  <c r="P553" i="1"/>
  <c r="O553" i="1"/>
  <c r="N553" i="1"/>
  <c r="U552" i="1"/>
  <c r="U551" i="1"/>
  <c r="U550" i="1"/>
  <c r="U549" i="1"/>
  <c r="U548" i="1"/>
  <c r="U547" i="1"/>
  <c r="U546" i="1"/>
  <c r="U545" i="1"/>
  <c r="U544" i="1"/>
  <c r="U543" i="1"/>
  <c r="U542" i="1"/>
  <c r="U541" i="1"/>
  <c r="I285" i="1"/>
  <c r="G285" i="1"/>
  <c r="F285" i="1"/>
  <c r="E285" i="1"/>
  <c r="D285" i="1"/>
  <c r="C285" i="1"/>
  <c r="J284" i="1"/>
  <c r="J283" i="1"/>
  <c r="J282" i="1"/>
  <c r="J281" i="1"/>
  <c r="J280" i="1"/>
  <c r="J279" i="1"/>
  <c r="J278" i="1"/>
  <c r="J277" i="1"/>
  <c r="J276" i="1"/>
  <c r="J275" i="1"/>
  <c r="J285" i="1" s="1"/>
  <c r="I43" i="1"/>
  <c r="G43" i="1"/>
  <c r="F43" i="1"/>
  <c r="E43" i="1"/>
  <c r="D43" i="1"/>
  <c r="C43" i="1"/>
  <c r="J42" i="1"/>
  <c r="J41" i="1"/>
  <c r="J40" i="1"/>
  <c r="J39" i="1"/>
  <c r="J38" i="1"/>
  <c r="J37" i="1"/>
  <c r="J36" i="1"/>
  <c r="J35" i="1"/>
  <c r="J34" i="1"/>
  <c r="T115" i="1"/>
  <c r="R115" i="1"/>
  <c r="Q115" i="1"/>
  <c r="P115" i="1"/>
  <c r="O115" i="1"/>
  <c r="N115" i="1"/>
  <c r="U114" i="1"/>
  <c r="U113" i="1"/>
  <c r="U112" i="1"/>
  <c r="U111" i="1"/>
  <c r="U110" i="1"/>
  <c r="U109" i="1"/>
  <c r="U108" i="1"/>
  <c r="U107" i="1"/>
  <c r="T105" i="1"/>
  <c r="R105" i="1"/>
  <c r="Q105" i="1"/>
  <c r="P105" i="1"/>
  <c r="O105" i="1"/>
  <c r="N105" i="1"/>
  <c r="U104" i="1"/>
  <c r="U103" i="1"/>
  <c r="U102" i="1"/>
  <c r="U101" i="1"/>
  <c r="U100" i="1"/>
  <c r="U99" i="1"/>
  <c r="U98" i="1"/>
  <c r="U97" i="1"/>
  <c r="I55" i="1"/>
  <c r="G55" i="1"/>
  <c r="F55" i="1"/>
  <c r="E55" i="1"/>
  <c r="D55" i="1"/>
  <c r="C55" i="1"/>
  <c r="J54" i="1"/>
  <c r="J53" i="1"/>
  <c r="J52" i="1"/>
  <c r="J51" i="1"/>
  <c r="J50" i="1"/>
  <c r="J49" i="1"/>
  <c r="J48" i="1"/>
  <c r="J47" i="1"/>
  <c r="J46" i="1"/>
  <c r="J45" i="1"/>
  <c r="T162" i="1"/>
  <c r="R162" i="1"/>
  <c r="Q162" i="1"/>
  <c r="P162" i="1"/>
  <c r="O162" i="1"/>
  <c r="N162" i="1"/>
  <c r="U161" i="1"/>
  <c r="U160" i="1"/>
  <c r="U159" i="1"/>
  <c r="U158" i="1"/>
  <c r="U157" i="1"/>
  <c r="U156" i="1"/>
  <c r="U155" i="1"/>
  <c r="U154" i="1"/>
  <c r="U153" i="1"/>
  <c r="U152" i="1"/>
  <c r="T314" i="1"/>
  <c r="R314" i="1"/>
  <c r="Q314" i="1"/>
  <c r="P314" i="1"/>
  <c r="O314" i="1"/>
  <c r="N314" i="1"/>
  <c r="U313" i="1"/>
  <c r="U312" i="1"/>
  <c r="U311" i="1"/>
  <c r="U310" i="1"/>
  <c r="U309" i="1"/>
  <c r="U308" i="1"/>
  <c r="U307" i="1"/>
  <c r="U306" i="1"/>
  <c r="U305" i="1"/>
  <c r="U304" i="1"/>
  <c r="U303" i="1"/>
  <c r="U302" i="1"/>
  <c r="T95" i="1"/>
  <c r="R95" i="1"/>
  <c r="Q95" i="1"/>
  <c r="P95" i="1"/>
  <c r="O95" i="1"/>
  <c r="N95" i="1"/>
  <c r="U94" i="1"/>
  <c r="U93" i="1"/>
  <c r="U92" i="1"/>
  <c r="U91" i="1"/>
  <c r="U90" i="1"/>
  <c r="U89" i="1"/>
  <c r="U88" i="1"/>
  <c r="U87" i="1"/>
  <c r="U538" i="1"/>
  <c r="U537" i="1"/>
  <c r="U536" i="1"/>
  <c r="U535" i="1"/>
  <c r="U534" i="1"/>
  <c r="U533" i="1"/>
  <c r="U532" i="1"/>
  <c r="U531" i="1"/>
  <c r="U530" i="1"/>
  <c r="U529" i="1"/>
  <c r="U528" i="1"/>
  <c r="U527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U519" i="1"/>
  <c r="U518" i="1"/>
  <c r="U517" i="1"/>
  <c r="U516" i="1"/>
  <c r="U515" i="1"/>
  <c r="U514" i="1"/>
  <c r="U513" i="1"/>
  <c r="U512" i="1"/>
  <c r="U511" i="1"/>
  <c r="U510" i="1"/>
  <c r="U509" i="1"/>
  <c r="U508" i="1"/>
  <c r="U505" i="1"/>
  <c r="U504" i="1"/>
  <c r="U503" i="1"/>
  <c r="U502" i="1"/>
  <c r="U501" i="1"/>
  <c r="U500" i="1"/>
  <c r="U499" i="1"/>
  <c r="U498" i="1"/>
  <c r="U497" i="1"/>
  <c r="U496" i="1"/>
  <c r="U495" i="1"/>
  <c r="U494" i="1"/>
  <c r="U491" i="1"/>
  <c r="U490" i="1"/>
  <c r="U489" i="1"/>
  <c r="U488" i="1"/>
  <c r="U487" i="1"/>
  <c r="U486" i="1"/>
  <c r="U485" i="1"/>
  <c r="U484" i="1"/>
  <c r="U483" i="1"/>
  <c r="U482" i="1"/>
  <c r="U481" i="1"/>
  <c r="U480" i="1"/>
  <c r="U477" i="1"/>
  <c r="U476" i="1"/>
  <c r="U475" i="1"/>
  <c r="U474" i="1"/>
  <c r="U473" i="1"/>
  <c r="U472" i="1"/>
  <c r="U471" i="1"/>
  <c r="U470" i="1"/>
  <c r="U469" i="1"/>
  <c r="U468" i="1"/>
  <c r="U467" i="1"/>
  <c r="U466" i="1"/>
  <c r="U463" i="1"/>
  <c r="U462" i="1"/>
  <c r="U461" i="1"/>
  <c r="U460" i="1"/>
  <c r="U459" i="1"/>
  <c r="U458" i="1"/>
  <c r="U457" i="1"/>
  <c r="U456" i="1"/>
  <c r="U455" i="1"/>
  <c r="U454" i="1"/>
  <c r="U453" i="1"/>
  <c r="U45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7" i="1"/>
  <c r="J496" i="1"/>
  <c r="J495" i="1"/>
  <c r="J494" i="1"/>
  <c r="J493" i="1"/>
  <c r="J492" i="1"/>
  <c r="J491" i="1"/>
  <c r="J490" i="1"/>
  <c r="J489" i="1"/>
  <c r="J488" i="1"/>
  <c r="J485" i="1"/>
  <c r="J484" i="1"/>
  <c r="J483" i="1"/>
  <c r="J482" i="1"/>
  <c r="J481" i="1"/>
  <c r="J480" i="1"/>
  <c r="J479" i="1"/>
  <c r="J478" i="1"/>
  <c r="J477" i="1"/>
  <c r="J476" i="1"/>
  <c r="J473" i="1"/>
  <c r="J472" i="1"/>
  <c r="J471" i="1"/>
  <c r="J470" i="1"/>
  <c r="J469" i="1"/>
  <c r="J468" i="1"/>
  <c r="J467" i="1"/>
  <c r="J466" i="1"/>
  <c r="J465" i="1"/>
  <c r="J464" i="1"/>
  <c r="J461" i="1"/>
  <c r="J460" i="1"/>
  <c r="J459" i="1"/>
  <c r="J458" i="1"/>
  <c r="J457" i="1"/>
  <c r="J456" i="1"/>
  <c r="J455" i="1"/>
  <c r="J454" i="1"/>
  <c r="J453" i="1"/>
  <c r="J452" i="1"/>
  <c r="U437" i="1"/>
  <c r="U436" i="1"/>
  <c r="U435" i="1"/>
  <c r="U434" i="1"/>
  <c r="U433" i="1"/>
  <c r="U432" i="1"/>
  <c r="U431" i="1"/>
  <c r="U430" i="1"/>
  <c r="U429" i="1"/>
  <c r="U428" i="1"/>
  <c r="U425" i="1"/>
  <c r="U424" i="1"/>
  <c r="U423" i="1"/>
  <c r="U422" i="1"/>
  <c r="U421" i="1"/>
  <c r="U420" i="1"/>
  <c r="U419" i="1"/>
  <c r="U418" i="1"/>
  <c r="U417" i="1"/>
  <c r="U414" i="1"/>
  <c r="U413" i="1"/>
  <c r="U412" i="1"/>
  <c r="U411" i="1"/>
  <c r="U410" i="1"/>
  <c r="U409" i="1"/>
  <c r="U408" i="1"/>
  <c r="U407" i="1"/>
  <c r="U406" i="1"/>
  <c r="U405" i="1"/>
  <c r="U402" i="1"/>
  <c r="U401" i="1"/>
  <c r="U400" i="1"/>
  <c r="U399" i="1"/>
  <c r="U398" i="1"/>
  <c r="U397" i="1"/>
  <c r="U396" i="1"/>
  <c r="U395" i="1"/>
  <c r="U394" i="1"/>
  <c r="U393" i="1"/>
  <c r="U392" i="1"/>
  <c r="U391" i="1"/>
  <c r="U388" i="1"/>
  <c r="U387" i="1"/>
  <c r="U386" i="1"/>
  <c r="U385" i="1"/>
  <c r="U384" i="1"/>
  <c r="U383" i="1"/>
  <c r="U382" i="1"/>
  <c r="U381" i="1"/>
  <c r="U380" i="1"/>
  <c r="U379" i="1"/>
  <c r="U378" i="1"/>
  <c r="U377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402" i="1" s="1"/>
  <c r="J387" i="1"/>
  <c r="J386" i="1"/>
  <c r="J385" i="1"/>
  <c r="J384" i="1"/>
  <c r="J383" i="1"/>
  <c r="J382" i="1"/>
  <c r="J381" i="1"/>
  <c r="J380" i="1"/>
  <c r="J379" i="1"/>
  <c r="J378" i="1"/>
  <c r="J377" i="1"/>
  <c r="U369" i="1"/>
  <c r="U368" i="1"/>
  <c r="U367" i="1"/>
  <c r="U366" i="1"/>
  <c r="U365" i="1"/>
  <c r="U364" i="1"/>
  <c r="U363" i="1"/>
  <c r="U362" i="1"/>
  <c r="U361" i="1"/>
  <c r="U360" i="1"/>
  <c r="U359" i="1"/>
  <c r="U358" i="1"/>
  <c r="U355" i="1"/>
  <c r="U354" i="1"/>
  <c r="U353" i="1"/>
  <c r="U352" i="1"/>
  <c r="U351" i="1"/>
  <c r="U350" i="1"/>
  <c r="U349" i="1"/>
  <c r="U348" i="1"/>
  <c r="U347" i="1"/>
  <c r="U346" i="1"/>
  <c r="U345" i="1"/>
  <c r="U344" i="1"/>
  <c r="U341" i="1"/>
  <c r="U340" i="1"/>
  <c r="U339" i="1"/>
  <c r="U338" i="1"/>
  <c r="U337" i="1"/>
  <c r="U336" i="1"/>
  <c r="U335" i="1"/>
  <c r="U334" i="1"/>
  <c r="U333" i="1"/>
  <c r="U332" i="1"/>
  <c r="U331" i="1"/>
  <c r="U330" i="1"/>
  <c r="U327" i="1"/>
  <c r="U326" i="1"/>
  <c r="U325" i="1"/>
  <c r="U323" i="1"/>
  <c r="U322" i="1"/>
  <c r="U321" i="1"/>
  <c r="U320" i="1"/>
  <c r="U319" i="1"/>
  <c r="U318" i="1"/>
  <c r="U317" i="1"/>
  <c r="U316" i="1"/>
  <c r="I336" i="1"/>
  <c r="G336" i="1"/>
  <c r="F336" i="1"/>
  <c r="E336" i="1"/>
  <c r="D336" i="1"/>
  <c r="C336" i="1"/>
  <c r="J335" i="1"/>
  <c r="J334" i="1"/>
  <c r="J333" i="1"/>
  <c r="J332" i="1"/>
  <c r="J331" i="1"/>
  <c r="J330" i="1"/>
  <c r="J329" i="1"/>
  <c r="J328" i="1"/>
  <c r="J327" i="1"/>
  <c r="J326" i="1"/>
  <c r="I362" i="1"/>
  <c r="G362" i="1"/>
  <c r="F362" i="1"/>
  <c r="E362" i="1"/>
  <c r="D362" i="1"/>
  <c r="C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7" i="1"/>
  <c r="J346" i="1"/>
  <c r="J345" i="1"/>
  <c r="J344" i="1"/>
  <c r="J343" i="1"/>
  <c r="J342" i="1"/>
  <c r="J341" i="1"/>
  <c r="J340" i="1"/>
  <c r="J339" i="1"/>
  <c r="J338" i="1"/>
  <c r="J323" i="1"/>
  <c r="J322" i="1"/>
  <c r="J321" i="1"/>
  <c r="J320" i="1"/>
  <c r="J319" i="1"/>
  <c r="J318" i="1"/>
  <c r="J317" i="1"/>
  <c r="J316" i="1"/>
  <c r="J315" i="1"/>
  <c r="J314" i="1"/>
  <c r="J311" i="1"/>
  <c r="J310" i="1"/>
  <c r="J309" i="1"/>
  <c r="J308" i="1"/>
  <c r="J307" i="1"/>
  <c r="J306" i="1"/>
  <c r="J305" i="1"/>
  <c r="J304" i="1"/>
  <c r="J303" i="1"/>
  <c r="J302" i="1"/>
  <c r="U296" i="1"/>
  <c r="U295" i="1"/>
  <c r="U294" i="1"/>
  <c r="U293" i="1"/>
  <c r="U292" i="1"/>
  <c r="U291" i="1"/>
  <c r="U290" i="1"/>
  <c r="U289" i="1"/>
  <c r="U288" i="1"/>
  <c r="U287" i="1"/>
  <c r="U284" i="1"/>
  <c r="U283" i="1"/>
  <c r="U282" i="1"/>
  <c r="U281" i="1"/>
  <c r="U280" i="1"/>
  <c r="U279" i="1"/>
  <c r="U278" i="1"/>
  <c r="U277" i="1"/>
  <c r="U276" i="1"/>
  <c r="U275" i="1"/>
  <c r="U272" i="1"/>
  <c r="U271" i="1"/>
  <c r="U270" i="1"/>
  <c r="U269" i="1"/>
  <c r="U268" i="1"/>
  <c r="U267" i="1"/>
  <c r="U266" i="1"/>
  <c r="U265" i="1"/>
  <c r="U264" i="1"/>
  <c r="U263" i="1"/>
  <c r="U260" i="1"/>
  <c r="U259" i="1"/>
  <c r="U258" i="1"/>
  <c r="U257" i="1"/>
  <c r="U256" i="1"/>
  <c r="U255" i="1"/>
  <c r="U254" i="1"/>
  <c r="U253" i="1"/>
  <c r="U252" i="1"/>
  <c r="U251" i="1"/>
  <c r="U248" i="1"/>
  <c r="U247" i="1"/>
  <c r="U246" i="1"/>
  <c r="U245" i="1"/>
  <c r="U244" i="1"/>
  <c r="U243" i="1"/>
  <c r="U242" i="1"/>
  <c r="U241" i="1"/>
  <c r="U240" i="1"/>
  <c r="U239" i="1"/>
  <c r="U236" i="1"/>
  <c r="U235" i="1"/>
  <c r="U234" i="1"/>
  <c r="U233" i="1"/>
  <c r="U232" i="1"/>
  <c r="U231" i="1"/>
  <c r="U230" i="1"/>
  <c r="U229" i="1"/>
  <c r="U228" i="1"/>
  <c r="U227" i="1"/>
  <c r="J296" i="1"/>
  <c r="J295" i="1"/>
  <c r="J294" i="1"/>
  <c r="J293" i="1"/>
  <c r="J292" i="1"/>
  <c r="J291" i="1"/>
  <c r="J290" i="1"/>
  <c r="J289" i="1"/>
  <c r="J288" i="1"/>
  <c r="J287" i="1"/>
  <c r="J272" i="1"/>
  <c r="J271" i="1"/>
  <c r="J270" i="1"/>
  <c r="J269" i="1"/>
  <c r="J268" i="1"/>
  <c r="J267" i="1"/>
  <c r="J266" i="1"/>
  <c r="J265" i="1"/>
  <c r="J264" i="1"/>
  <c r="J263" i="1"/>
  <c r="J260" i="1"/>
  <c r="J259" i="1"/>
  <c r="J258" i="1"/>
  <c r="J257" i="1"/>
  <c r="J256" i="1"/>
  <c r="J255" i="1"/>
  <c r="J254" i="1"/>
  <c r="J253" i="1"/>
  <c r="J252" i="1"/>
  <c r="J251" i="1"/>
  <c r="J248" i="1"/>
  <c r="J247" i="1"/>
  <c r="J246" i="1"/>
  <c r="J245" i="1"/>
  <c r="J244" i="1"/>
  <c r="J243" i="1"/>
  <c r="J242" i="1"/>
  <c r="J241" i="1"/>
  <c r="J240" i="1"/>
  <c r="J239" i="1"/>
  <c r="J236" i="1"/>
  <c r="J235" i="1"/>
  <c r="J234" i="1"/>
  <c r="J233" i="1"/>
  <c r="J232" i="1"/>
  <c r="J231" i="1"/>
  <c r="J230" i="1"/>
  <c r="J229" i="1"/>
  <c r="J228" i="1"/>
  <c r="J227" i="1"/>
  <c r="U214" i="1"/>
  <c r="U213" i="1"/>
  <c r="U212" i="1"/>
  <c r="U211" i="1"/>
  <c r="U210" i="1"/>
  <c r="U209" i="1"/>
  <c r="U208" i="1"/>
  <c r="U207" i="1"/>
  <c r="U206" i="1"/>
  <c r="U205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88" i="1"/>
  <c r="U187" i="1"/>
  <c r="U186" i="1"/>
  <c r="U185" i="1"/>
  <c r="U184" i="1"/>
  <c r="U183" i="1"/>
  <c r="U182" i="1"/>
  <c r="U181" i="1"/>
  <c r="U180" i="1"/>
  <c r="U179" i="1"/>
  <c r="U178" i="1"/>
  <c r="U174" i="1"/>
  <c r="U173" i="1"/>
  <c r="U172" i="1"/>
  <c r="U171" i="1"/>
  <c r="U170" i="1"/>
  <c r="U169" i="1"/>
  <c r="U168" i="1"/>
  <c r="U167" i="1"/>
  <c r="U166" i="1"/>
  <c r="U165" i="1"/>
  <c r="U164" i="1"/>
  <c r="J213" i="1"/>
  <c r="J212" i="1"/>
  <c r="J211" i="1"/>
  <c r="J210" i="1"/>
  <c r="J209" i="1"/>
  <c r="J208" i="1"/>
  <c r="J207" i="1"/>
  <c r="J206" i="1"/>
  <c r="J205" i="1"/>
  <c r="J204" i="1"/>
  <c r="J201" i="1"/>
  <c r="J200" i="1"/>
  <c r="J199" i="1"/>
  <c r="J198" i="1"/>
  <c r="J197" i="1"/>
  <c r="J196" i="1"/>
  <c r="J195" i="1"/>
  <c r="J194" i="1"/>
  <c r="J193" i="1"/>
  <c r="J192" i="1"/>
  <c r="J189" i="1"/>
  <c r="J188" i="1"/>
  <c r="J187" i="1"/>
  <c r="J169" i="1"/>
  <c r="J168" i="1"/>
  <c r="J167" i="1"/>
  <c r="J166" i="1"/>
  <c r="J165" i="1"/>
  <c r="J164" i="1"/>
  <c r="J163" i="1"/>
  <c r="J162" i="1"/>
  <c r="J159" i="1"/>
  <c r="J158" i="1"/>
  <c r="J157" i="1"/>
  <c r="J156" i="1"/>
  <c r="J155" i="1"/>
  <c r="J154" i="1"/>
  <c r="J153" i="1"/>
  <c r="J152" i="1"/>
  <c r="U144" i="1"/>
  <c r="U143" i="1"/>
  <c r="U142" i="1"/>
  <c r="U124" i="1"/>
  <c r="U123" i="1"/>
  <c r="U122" i="1"/>
  <c r="U121" i="1"/>
  <c r="U120" i="1"/>
  <c r="U119" i="1"/>
  <c r="U118" i="1"/>
  <c r="U117" i="1"/>
  <c r="I128" i="1"/>
  <c r="G128" i="1"/>
  <c r="F128" i="1"/>
  <c r="E128" i="1"/>
  <c r="D128" i="1"/>
  <c r="C128" i="1"/>
  <c r="J118" i="1"/>
  <c r="J117" i="1"/>
  <c r="J116" i="1"/>
  <c r="J115" i="1"/>
  <c r="J114" i="1"/>
  <c r="J113" i="1"/>
  <c r="J112" i="1"/>
  <c r="J111" i="1"/>
  <c r="U84" i="1"/>
  <c r="U83" i="1"/>
  <c r="U82" i="1"/>
  <c r="U81" i="1"/>
  <c r="U80" i="1"/>
  <c r="U79" i="1"/>
  <c r="U78" i="1"/>
  <c r="U77" i="1"/>
  <c r="J146" i="1"/>
  <c r="J145" i="1"/>
  <c r="J144" i="1"/>
  <c r="J143" i="1"/>
  <c r="J142" i="1"/>
  <c r="J141" i="1"/>
  <c r="J140" i="1"/>
  <c r="J139" i="1"/>
  <c r="J137" i="1"/>
  <c r="J136" i="1"/>
  <c r="J135" i="1"/>
  <c r="J134" i="1"/>
  <c r="J133" i="1"/>
  <c r="J132" i="1"/>
  <c r="J131" i="1"/>
  <c r="J130" i="1"/>
  <c r="J127" i="1"/>
  <c r="J126" i="1"/>
  <c r="J125" i="1"/>
  <c r="J124" i="1"/>
  <c r="J123" i="1"/>
  <c r="J122" i="1"/>
  <c r="J121" i="1"/>
  <c r="J83" i="1"/>
  <c r="J82" i="1"/>
  <c r="J81" i="1"/>
  <c r="J80" i="1"/>
  <c r="J79" i="1"/>
  <c r="J78" i="1"/>
  <c r="J77" i="1"/>
  <c r="U60" i="1"/>
  <c r="U59" i="1"/>
  <c r="U58" i="1"/>
  <c r="U57" i="1"/>
  <c r="U56" i="1"/>
  <c r="U55" i="1"/>
  <c r="U54" i="1"/>
  <c r="U51" i="1"/>
  <c r="U50" i="1"/>
  <c r="U49" i="1"/>
  <c r="U48" i="1"/>
  <c r="U47" i="1"/>
  <c r="U46" i="1"/>
  <c r="U45" i="1"/>
  <c r="U44" i="1"/>
  <c r="U41" i="1"/>
  <c r="U40" i="1"/>
  <c r="U39" i="1"/>
  <c r="U38" i="1"/>
  <c r="U37" i="1"/>
  <c r="U36" i="1"/>
  <c r="U33" i="1"/>
  <c r="U31" i="1"/>
  <c r="U30" i="1"/>
  <c r="U29" i="1"/>
  <c r="U28" i="1"/>
  <c r="U27" i="1"/>
  <c r="U26" i="1"/>
  <c r="U25" i="1"/>
  <c r="U10" i="1"/>
  <c r="U9" i="1"/>
  <c r="U8" i="1"/>
  <c r="U7" i="1"/>
  <c r="U6" i="1"/>
  <c r="U5" i="1"/>
  <c r="U4" i="1"/>
  <c r="U3" i="1"/>
  <c r="U2" i="1"/>
  <c r="J31" i="1"/>
  <c r="J30" i="1"/>
  <c r="J29" i="1"/>
  <c r="J28" i="1"/>
  <c r="J27" i="1"/>
  <c r="J26" i="1"/>
  <c r="J25" i="1"/>
  <c r="J22" i="1"/>
  <c r="J21" i="1"/>
  <c r="J20" i="1"/>
  <c r="J19" i="1"/>
  <c r="J18" i="1"/>
  <c r="J17" i="1"/>
  <c r="J14" i="1"/>
  <c r="J13" i="1"/>
  <c r="J12" i="1"/>
  <c r="J11" i="1"/>
  <c r="J8" i="1"/>
  <c r="J7" i="1"/>
  <c r="J6" i="1"/>
  <c r="J5" i="1"/>
  <c r="J4" i="1"/>
  <c r="J3" i="1"/>
  <c r="J2" i="1"/>
  <c r="T539" i="1"/>
  <c r="R539" i="1"/>
  <c r="Q539" i="1"/>
  <c r="P539" i="1"/>
  <c r="O539" i="1"/>
  <c r="N539" i="1"/>
  <c r="I567" i="1"/>
  <c r="G567" i="1"/>
  <c r="F567" i="1"/>
  <c r="E567" i="1"/>
  <c r="D567" i="1"/>
  <c r="C567" i="1"/>
  <c r="I595" i="1"/>
  <c r="G595" i="1"/>
  <c r="F595" i="1"/>
  <c r="E595" i="1"/>
  <c r="D595" i="1"/>
  <c r="C595" i="1"/>
  <c r="I553" i="1"/>
  <c r="G553" i="1"/>
  <c r="F553" i="1"/>
  <c r="E553" i="1"/>
  <c r="D553" i="1"/>
  <c r="C553" i="1"/>
  <c r="I581" i="1"/>
  <c r="G581" i="1"/>
  <c r="F581" i="1"/>
  <c r="E581" i="1"/>
  <c r="D581" i="1"/>
  <c r="C581" i="1"/>
  <c r="I539" i="1"/>
  <c r="G539" i="1"/>
  <c r="F539" i="1"/>
  <c r="E539" i="1"/>
  <c r="D539" i="1"/>
  <c r="C539" i="1"/>
  <c r="T520" i="1"/>
  <c r="R520" i="1"/>
  <c r="Q520" i="1"/>
  <c r="P520" i="1"/>
  <c r="O520" i="1"/>
  <c r="N520" i="1"/>
  <c r="T478" i="1"/>
  <c r="R478" i="1"/>
  <c r="Q478" i="1"/>
  <c r="P478" i="1"/>
  <c r="O478" i="1"/>
  <c r="N478" i="1"/>
  <c r="T464" i="1"/>
  <c r="R464" i="1"/>
  <c r="Q464" i="1"/>
  <c r="P464" i="1"/>
  <c r="O464" i="1"/>
  <c r="N464" i="1"/>
  <c r="T506" i="1"/>
  <c r="R506" i="1"/>
  <c r="Q506" i="1"/>
  <c r="P506" i="1"/>
  <c r="O506" i="1"/>
  <c r="N506" i="1"/>
  <c r="T492" i="1"/>
  <c r="R492" i="1"/>
  <c r="Q492" i="1"/>
  <c r="P492" i="1"/>
  <c r="O492" i="1"/>
  <c r="N492" i="1"/>
  <c r="I512" i="1"/>
  <c r="G512" i="1"/>
  <c r="F512" i="1"/>
  <c r="E512" i="1"/>
  <c r="D512" i="1"/>
  <c r="C512" i="1"/>
  <c r="I444" i="1"/>
  <c r="G444" i="1"/>
  <c r="F444" i="1"/>
  <c r="E444" i="1"/>
  <c r="D444" i="1"/>
  <c r="C444" i="1"/>
  <c r="T403" i="1"/>
  <c r="R403" i="1"/>
  <c r="Q403" i="1"/>
  <c r="P403" i="1"/>
  <c r="O403" i="1"/>
  <c r="N403" i="1"/>
  <c r="I430" i="1"/>
  <c r="G430" i="1"/>
  <c r="F430" i="1"/>
  <c r="E430" i="1"/>
  <c r="D430" i="1"/>
  <c r="C430" i="1"/>
  <c r="T389" i="1"/>
  <c r="R389" i="1"/>
  <c r="Q389" i="1"/>
  <c r="P389" i="1"/>
  <c r="O389" i="1"/>
  <c r="N389" i="1"/>
  <c r="I416" i="1"/>
  <c r="G416" i="1"/>
  <c r="F416" i="1"/>
  <c r="E416" i="1"/>
  <c r="D416" i="1"/>
  <c r="C416" i="1"/>
  <c r="I388" i="1"/>
  <c r="G388" i="1"/>
  <c r="F388" i="1"/>
  <c r="E388" i="1"/>
  <c r="D388" i="1"/>
  <c r="C388" i="1"/>
  <c r="T356" i="1"/>
  <c r="R356" i="1"/>
  <c r="Q356" i="1"/>
  <c r="P356" i="1"/>
  <c r="O356" i="1"/>
  <c r="N356" i="1"/>
  <c r="T342" i="1"/>
  <c r="R342" i="1"/>
  <c r="Q342" i="1"/>
  <c r="P342" i="1"/>
  <c r="O342" i="1"/>
  <c r="N342" i="1"/>
  <c r="T370" i="1"/>
  <c r="R370" i="1"/>
  <c r="Q370" i="1"/>
  <c r="P370" i="1"/>
  <c r="O370" i="1"/>
  <c r="N370" i="1"/>
  <c r="T328" i="1"/>
  <c r="R328" i="1"/>
  <c r="Q328" i="1"/>
  <c r="P328" i="1"/>
  <c r="O328" i="1"/>
  <c r="N328" i="1"/>
  <c r="I498" i="1"/>
  <c r="G498" i="1"/>
  <c r="F498" i="1"/>
  <c r="E498" i="1"/>
  <c r="D498" i="1"/>
  <c r="C498" i="1"/>
  <c r="I462" i="1"/>
  <c r="G462" i="1"/>
  <c r="F462" i="1"/>
  <c r="E462" i="1"/>
  <c r="D462" i="1"/>
  <c r="C462" i="1"/>
  <c r="I486" i="1"/>
  <c r="G486" i="1"/>
  <c r="F486" i="1"/>
  <c r="E486" i="1"/>
  <c r="D486" i="1"/>
  <c r="C486" i="1"/>
  <c r="T438" i="1"/>
  <c r="R438" i="1"/>
  <c r="Q438" i="1"/>
  <c r="P438" i="1"/>
  <c r="O438" i="1"/>
  <c r="N438" i="1"/>
  <c r="T426" i="1"/>
  <c r="R426" i="1"/>
  <c r="Q426" i="1"/>
  <c r="P426" i="1"/>
  <c r="O426" i="1"/>
  <c r="N426" i="1"/>
  <c r="T415" i="1"/>
  <c r="R415" i="1"/>
  <c r="Q415" i="1"/>
  <c r="P415" i="1"/>
  <c r="O415" i="1"/>
  <c r="N415" i="1"/>
  <c r="T189" i="1"/>
  <c r="R189" i="1"/>
  <c r="Q189" i="1"/>
  <c r="P189" i="1"/>
  <c r="O189" i="1"/>
  <c r="N189" i="1"/>
  <c r="T203" i="1"/>
  <c r="R203" i="1"/>
  <c r="Q203" i="1"/>
  <c r="P203" i="1"/>
  <c r="O203" i="1"/>
  <c r="N203" i="1"/>
  <c r="T175" i="1"/>
  <c r="R175" i="1"/>
  <c r="Q175" i="1"/>
  <c r="P175" i="1"/>
  <c r="O175" i="1"/>
  <c r="N175" i="1"/>
  <c r="T42" i="1"/>
  <c r="R42" i="1"/>
  <c r="Q42" i="1"/>
  <c r="P42" i="1"/>
  <c r="O42" i="1"/>
  <c r="N42" i="1"/>
  <c r="T34" i="1"/>
  <c r="R34" i="1"/>
  <c r="Q34" i="1"/>
  <c r="P34" i="1"/>
  <c r="O34" i="1"/>
  <c r="N34" i="1"/>
  <c r="T11" i="1"/>
  <c r="R11" i="1"/>
  <c r="Q11" i="1"/>
  <c r="P11" i="1"/>
  <c r="O11" i="1"/>
  <c r="N11" i="1"/>
  <c r="I15" i="1"/>
  <c r="G15" i="1"/>
  <c r="F15" i="1"/>
  <c r="E15" i="1"/>
  <c r="D15" i="1"/>
  <c r="C15" i="1"/>
  <c r="I23" i="1"/>
  <c r="G23" i="1"/>
  <c r="F23" i="1"/>
  <c r="E23" i="1"/>
  <c r="D23" i="1"/>
  <c r="C23" i="1"/>
  <c r="T85" i="1"/>
  <c r="R85" i="1"/>
  <c r="Q85" i="1"/>
  <c r="P85" i="1"/>
  <c r="O85" i="1"/>
  <c r="N85" i="1"/>
  <c r="I147" i="1"/>
  <c r="G147" i="1"/>
  <c r="F147" i="1"/>
  <c r="E147" i="1"/>
  <c r="D147" i="1"/>
  <c r="C147" i="1"/>
  <c r="I9" i="1"/>
  <c r="G9" i="1"/>
  <c r="F9" i="1"/>
  <c r="E9" i="1"/>
  <c r="D9" i="1"/>
  <c r="C9" i="1"/>
  <c r="I32" i="1"/>
  <c r="G32" i="1"/>
  <c r="F32" i="1"/>
  <c r="E32" i="1"/>
  <c r="D32" i="1"/>
  <c r="C32" i="1"/>
  <c r="I84" i="1"/>
  <c r="G84" i="1"/>
  <c r="F84" i="1"/>
  <c r="E84" i="1"/>
  <c r="D84" i="1"/>
  <c r="C84" i="1"/>
  <c r="T61" i="1"/>
  <c r="R61" i="1"/>
  <c r="Q61" i="1"/>
  <c r="P61" i="1"/>
  <c r="O61" i="1"/>
  <c r="N61" i="1"/>
  <c r="T71" i="1"/>
  <c r="R71" i="1"/>
  <c r="Q71" i="1"/>
  <c r="P71" i="1"/>
  <c r="O71" i="1"/>
  <c r="N71" i="1"/>
  <c r="T52" i="1"/>
  <c r="R52" i="1"/>
  <c r="Q52" i="1"/>
  <c r="P52" i="1"/>
  <c r="O52" i="1"/>
  <c r="N52" i="1"/>
  <c r="I119" i="1"/>
  <c r="G119" i="1"/>
  <c r="F119" i="1"/>
  <c r="E119" i="1"/>
  <c r="D119" i="1"/>
  <c r="C119" i="1"/>
  <c r="I138" i="1"/>
  <c r="G138" i="1"/>
  <c r="F138" i="1"/>
  <c r="E138" i="1"/>
  <c r="D138" i="1"/>
  <c r="C138" i="1"/>
  <c r="I170" i="1"/>
  <c r="G170" i="1"/>
  <c r="F170" i="1"/>
  <c r="E170" i="1"/>
  <c r="D170" i="1"/>
  <c r="C170" i="1"/>
  <c r="T125" i="1"/>
  <c r="R125" i="1"/>
  <c r="Q125" i="1"/>
  <c r="P125" i="1"/>
  <c r="O125" i="1"/>
  <c r="N125" i="1"/>
  <c r="I190" i="1"/>
  <c r="G190" i="1"/>
  <c r="F190" i="1"/>
  <c r="E190" i="1"/>
  <c r="D190" i="1"/>
  <c r="C190" i="1"/>
  <c r="I160" i="1"/>
  <c r="G160" i="1"/>
  <c r="F160" i="1"/>
  <c r="E160" i="1"/>
  <c r="D160" i="1"/>
  <c r="C160" i="1"/>
  <c r="T145" i="1"/>
  <c r="R145" i="1"/>
  <c r="Q145" i="1"/>
  <c r="P145" i="1"/>
  <c r="O145" i="1"/>
  <c r="N145" i="1"/>
  <c r="I202" i="1"/>
  <c r="G202" i="1"/>
  <c r="F202" i="1"/>
  <c r="E202" i="1"/>
  <c r="D202" i="1"/>
  <c r="C202" i="1"/>
  <c r="I214" i="1"/>
  <c r="G214" i="1"/>
  <c r="F214" i="1"/>
  <c r="E214" i="1"/>
  <c r="D214" i="1"/>
  <c r="C214" i="1"/>
  <c r="T215" i="1"/>
  <c r="R215" i="1"/>
  <c r="Q215" i="1"/>
  <c r="P215" i="1"/>
  <c r="O215" i="1"/>
  <c r="N215" i="1"/>
  <c r="I273" i="1"/>
  <c r="G273" i="1"/>
  <c r="F273" i="1"/>
  <c r="E273" i="1"/>
  <c r="D273" i="1"/>
  <c r="C273" i="1"/>
  <c r="I237" i="1"/>
  <c r="G237" i="1"/>
  <c r="F237" i="1"/>
  <c r="E237" i="1"/>
  <c r="D237" i="1"/>
  <c r="C237" i="1"/>
  <c r="I249" i="1"/>
  <c r="G249" i="1"/>
  <c r="F249" i="1"/>
  <c r="E249" i="1"/>
  <c r="D249" i="1"/>
  <c r="C249" i="1"/>
  <c r="I297" i="1"/>
  <c r="G297" i="1"/>
  <c r="F297" i="1"/>
  <c r="E297" i="1"/>
  <c r="D297" i="1"/>
  <c r="C297" i="1"/>
  <c r="I261" i="1"/>
  <c r="G261" i="1"/>
  <c r="F261" i="1"/>
  <c r="E261" i="1"/>
  <c r="D261" i="1"/>
  <c r="C261" i="1"/>
  <c r="I324" i="1"/>
  <c r="G324" i="1"/>
  <c r="F324" i="1"/>
  <c r="E324" i="1"/>
  <c r="D324" i="1"/>
  <c r="C324" i="1"/>
  <c r="I312" i="1"/>
  <c r="G312" i="1"/>
  <c r="F312" i="1"/>
  <c r="E312" i="1"/>
  <c r="D312" i="1"/>
  <c r="C312" i="1"/>
  <c r="I348" i="1"/>
  <c r="G348" i="1"/>
  <c r="F348" i="1"/>
  <c r="E348" i="1"/>
  <c r="D348" i="1"/>
  <c r="C348" i="1"/>
  <c r="T297" i="1"/>
  <c r="R297" i="1"/>
  <c r="Q297" i="1"/>
  <c r="P297" i="1"/>
  <c r="O297" i="1"/>
  <c r="N297" i="1"/>
  <c r="T261" i="1"/>
  <c r="R261" i="1"/>
  <c r="Q261" i="1"/>
  <c r="P261" i="1"/>
  <c r="O261" i="1"/>
  <c r="N261" i="1"/>
  <c r="T249" i="1"/>
  <c r="R249" i="1"/>
  <c r="Q249" i="1"/>
  <c r="P249" i="1"/>
  <c r="O249" i="1"/>
  <c r="N249" i="1"/>
  <c r="T285" i="1"/>
  <c r="R285" i="1"/>
  <c r="Q285" i="1"/>
  <c r="P285" i="1"/>
  <c r="O285" i="1"/>
  <c r="N285" i="1"/>
  <c r="T273" i="1"/>
  <c r="R273" i="1"/>
  <c r="Q273" i="1"/>
  <c r="P273" i="1"/>
  <c r="O273" i="1"/>
  <c r="N273" i="1"/>
  <c r="T237" i="1"/>
  <c r="R237" i="1"/>
  <c r="Q237" i="1"/>
  <c r="P237" i="1"/>
  <c r="O237" i="1"/>
  <c r="N237" i="1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6" i="3"/>
  <c r="M5" i="3"/>
  <c r="M4" i="3"/>
  <c r="M3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6" i="3"/>
  <c r="L5" i="3"/>
  <c r="L4" i="3"/>
  <c r="L3" i="3"/>
  <c r="J362" i="1" l="1"/>
  <c r="J15" i="1"/>
  <c r="U426" i="1"/>
  <c r="J512" i="1"/>
  <c r="J553" i="1"/>
  <c r="U297" i="1"/>
  <c r="J237" i="1"/>
  <c r="J348" i="1"/>
  <c r="J312" i="1"/>
  <c r="J297" i="1"/>
  <c r="U52" i="1"/>
  <c r="J9" i="1"/>
  <c r="U175" i="1"/>
  <c r="J462" i="1"/>
  <c r="U328" i="1"/>
  <c r="U389" i="1"/>
  <c r="U478" i="1"/>
  <c r="U162" i="1"/>
  <c r="U105" i="1"/>
  <c r="U115" i="1"/>
  <c r="J43" i="1"/>
  <c r="U237" i="1"/>
  <c r="U273" i="1"/>
  <c r="U285" i="1"/>
  <c r="U249" i="1"/>
  <c r="U261" i="1"/>
  <c r="J324" i="1"/>
  <c r="J261" i="1"/>
  <c r="J249" i="1"/>
  <c r="J273" i="1"/>
  <c r="U215" i="1"/>
  <c r="J214" i="1"/>
  <c r="J202" i="1"/>
  <c r="U145" i="1"/>
  <c r="J160" i="1"/>
  <c r="J190" i="1"/>
  <c r="U125" i="1"/>
  <c r="J170" i="1"/>
  <c r="J138" i="1"/>
  <c r="J32" i="1"/>
  <c r="U85" i="1"/>
  <c r="J23" i="1"/>
  <c r="U203" i="1"/>
  <c r="U189" i="1"/>
  <c r="U415" i="1"/>
  <c r="U438" i="1"/>
  <c r="J486" i="1"/>
  <c r="J498" i="1"/>
  <c r="U370" i="1"/>
  <c r="U342" i="1"/>
  <c r="U356" i="1"/>
  <c r="J388" i="1"/>
  <c r="J416" i="1"/>
  <c r="J430" i="1"/>
  <c r="U403" i="1"/>
  <c r="J444" i="1"/>
  <c r="U492" i="1"/>
  <c r="U506" i="1"/>
  <c r="U464" i="1"/>
  <c r="U520" i="1"/>
  <c r="J539" i="1"/>
  <c r="J581" i="1"/>
  <c r="J595" i="1"/>
  <c r="J567" i="1"/>
  <c r="U539" i="1"/>
  <c r="U95" i="1"/>
  <c r="U71" i="1"/>
  <c r="J84" i="1"/>
  <c r="U61" i="1"/>
  <c r="U34" i="1"/>
  <c r="U42" i="1"/>
  <c r="U11" i="1"/>
  <c r="J336" i="1"/>
  <c r="U314" i="1"/>
  <c r="J55" i="1"/>
  <c r="U553" i="1"/>
  <c r="J147" i="1"/>
  <c r="J128" i="1"/>
  <c r="K102" i="3"/>
  <c r="M102" i="3"/>
  <c r="L102" i="3"/>
  <c r="J119" i="1"/>
</calcChain>
</file>

<file path=xl/sharedStrings.xml><?xml version="1.0" encoding="utf-8"?>
<sst xmlns="http://schemas.openxmlformats.org/spreadsheetml/2006/main" count="2250" uniqueCount="378">
  <si>
    <t>1999 Div 6 Östra</t>
  </si>
  <si>
    <t>2000 Div 6 Södra</t>
  </si>
  <si>
    <t>2001 Div 6 Östra</t>
  </si>
  <si>
    <t>2002 Div 6 Södra</t>
  </si>
  <si>
    <t>2003 Div 6 Södra</t>
  </si>
  <si>
    <t xml:space="preserve">2004 Div 5 </t>
  </si>
  <si>
    <t xml:space="preserve">2005 Div 5 </t>
  </si>
  <si>
    <t xml:space="preserve">2008 Div 5 </t>
  </si>
  <si>
    <t xml:space="preserve">2009 Div 5 </t>
  </si>
  <si>
    <t>Oxelösunds IK</t>
  </si>
  <si>
    <t>Hargs BK</t>
  </si>
  <si>
    <t>IFK Mariefred</t>
  </si>
  <si>
    <t>Järna SK</t>
  </si>
  <si>
    <t>Stigtomta IF</t>
  </si>
  <si>
    <t>FF Södertälje</t>
  </si>
  <si>
    <t>Kvicksunds SK</t>
  </si>
  <si>
    <t>Vingåkers IF</t>
  </si>
  <si>
    <t>1927-28 Östra distriktsserien</t>
  </si>
  <si>
    <t>Mölnbo IF</t>
  </si>
  <si>
    <t>Rönninge SK</t>
  </si>
  <si>
    <t>1940-41 Östra Distriktsserien</t>
  </si>
  <si>
    <t>IK Viljan</t>
  </si>
  <si>
    <t>IFK Tumba</t>
  </si>
  <si>
    <t>Nykvarns SK</t>
  </si>
  <si>
    <t>Östertälje IK</t>
  </si>
  <si>
    <t>Värmbols GoIF</t>
  </si>
  <si>
    <t>Eskilstuna Södra FF</t>
  </si>
  <si>
    <t>IK City</t>
  </si>
  <si>
    <t>Malmköpings IF</t>
  </si>
  <si>
    <t xml:space="preserve">Gnesta FF     </t>
  </si>
  <si>
    <t>Hälleforsnäs IF</t>
  </si>
  <si>
    <t>Broby-Bettna FC</t>
  </si>
  <si>
    <t>Tunafors SK</t>
  </si>
  <si>
    <t>Östermalms IS</t>
  </si>
  <si>
    <t>Trosa IF</t>
  </si>
  <si>
    <t>Åkers IF</t>
  </si>
  <si>
    <t>IK Standard</t>
  </si>
  <si>
    <t xml:space="preserve">1998 Div 6 Östra </t>
  </si>
  <si>
    <t>Brunnsängs IK</t>
  </si>
  <si>
    <t>Aspö IF</t>
  </si>
  <si>
    <t>Caupolican IF</t>
  </si>
  <si>
    <t>Strängnäs BK</t>
  </si>
  <si>
    <t>Stallarholmens SK</t>
  </si>
  <si>
    <t>Fogdö IF</t>
  </si>
  <si>
    <t>Gåsinge-Dillnäs IF</t>
  </si>
  <si>
    <t xml:space="preserve">Assyriska IF Norrköping </t>
  </si>
  <si>
    <t>IFK Stockholm</t>
  </si>
  <si>
    <t>IFK Haninge/ Brandbergen</t>
  </si>
  <si>
    <t>Lindö FF</t>
  </si>
  <si>
    <t>Srbija FF</t>
  </si>
  <si>
    <t>Segeltorps IF</t>
  </si>
  <si>
    <t>Järla IF FK</t>
  </si>
  <si>
    <t>Tyresö FF</t>
  </si>
  <si>
    <t>Nacka FF</t>
  </si>
  <si>
    <t>Betnahrin Suryoye IK</t>
  </si>
  <si>
    <t>IFK Haninge/Brandbergen</t>
  </si>
  <si>
    <t>Juventus IF</t>
  </si>
  <si>
    <t>IK Franke</t>
  </si>
  <si>
    <t>Sala FF</t>
  </si>
  <si>
    <t>Heby AIF</t>
  </si>
  <si>
    <t>Älta IF</t>
  </si>
  <si>
    <t>Athletic FC</t>
  </si>
  <si>
    <t>Caupolicans IF</t>
  </si>
  <si>
    <t>Gnesta FC 79</t>
  </si>
  <si>
    <t>IFK Nyköping</t>
  </si>
  <si>
    <t>Björnlunda IF</t>
  </si>
  <si>
    <t>Råby-Rönö IF</t>
  </si>
  <si>
    <t>Nävekvarns GoIF</t>
  </si>
  <si>
    <t>Västerljungs IF</t>
  </si>
  <si>
    <t>Nyköping FC</t>
  </si>
  <si>
    <t>Östertelge BoIS</t>
  </si>
  <si>
    <t>Sjösa IF</t>
  </si>
  <si>
    <t>Tystberga GIF</t>
  </si>
  <si>
    <t>Nyköpings FC</t>
  </si>
  <si>
    <t>Näsby BK</t>
  </si>
  <si>
    <t>Gnesta FF</t>
  </si>
  <si>
    <t>Skogstorps GoIF</t>
  </si>
  <si>
    <t>Björkviks IF</t>
  </si>
  <si>
    <t>Triangelns IK</t>
  </si>
  <si>
    <t>Hällbybrunns IF</t>
  </si>
  <si>
    <t>Katrineholms AIK</t>
  </si>
  <si>
    <t>Bie GoIF</t>
  </si>
  <si>
    <t>Julita GoIF</t>
  </si>
  <si>
    <t>Runtuna IK</t>
  </si>
  <si>
    <t>BK Sport</t>
  </si>
  <si>
    <t>Enhörna IF</t>
  </si>
  <si>
    <t>IF Blå</t>
  </si>
  <si>
    <t>Härad IF</t>
  </si>
  <si>
    <t>Flens IF-Södra</t>
  </si>
  <si>
    <t>Näshulta GoIF</t>
  </si>
  <si>
    <t>Syrianska BoIS</t>
  </si>
  <si>
    <t>Torshälla-Nyby IS</t>
  </si>
  <si>
    <t>Värmbols FC TFF</t>
  </si>
  <si>
    <t>Katrineholms SK FK</t>
  </si>
  <si>
    <t>Telge FF</t>
  </si>
  <si>
    <t>Betnahrin IK</t>
  </si>
  <si>
    <t xml:space="preserve"> Bissarna Talang FF</t>
  </si>
  <si>
    <t xml:space="preserve"> Katrineholms SK FK</t>
  </si>
  <si>
    <t>Huddinge IF</t>
  </si>
  <si>
    <t>IFK Eskilstuna</t>
  </si>
  <si>
    <t>Älvsjö AIK FF</t>
  </si>
  <si>
    <t>Assyriska Botkyrka FF*</t>
  </si>
  <si>
    <t>IFK Tumba FK</t>
  </si>
  <si>
    <t>FOC Farsta</t>
  </si>
  <si>
    <t>1995 Div 5 Södra</t>
  </si>
  <si>
    <t>Hölö-Mörkö IF</t>
  </si>
  <si>
    <t>Gnesta FC</t>
  </si>
  <si>
    <t>1996 Div 5 Södra</t>
  </si>
  <si>
    <t xml:space="preserve">1997 Div 6 Östra </t>
  </si>
  <si>
    <t xml:space="preserve">1968 Div 5 Nordöstra </t>
  </si>
  <si>
    <t>BK Star</t>
  </si>
  <si>
    <t xml:space="preserve">1969 Div 6 Östra </t>
  </si>
  <si>
    <t>BK Remo</t>
  </si>
  <si>
    <t>Södertälje Godtempl. IF</t>
  </si>
  <si>
    <t>Nynäs IK</t>
  </si>
  <si>
    <t>Bårsta AIK</t>
  </si>
  <si>
    <t>1954-55 Östra distriktsserien</t>
  </si>
  <si>
    <t>Vagnhärads SK</t>
  </si>
  <si>
    <t xml:space="preserve">1970 Div 6 Östra </t>
  </si>
  <si>
    <t>IFK Gnesta</t>
  </si>
  <si>
    <t>Södertälje AIK</t>
  </si>
  <si>
    <t xml:space="preserve">1971 Div 6 Östra </t>
  </si>
  <si>
    <t>Vagnhärad SK</t>
  </si>
  <si>
    <t xml:space="preserve">1972 Div 6 Östra </t>
  </si>
  <si>
    <t>Södertälje FC</t>
  </si>
  <si>
    <t xml:space="preserve">1973 Div 6 Östra </t>
  </si>
  <si>
    <t>IFK Oxelösund</t>
  </si>
  <si>
    <t xml:space="preserve">1974 Div 6 Östra </t>
  </si>
  <si>
    <t>Södertälje AIF</t>
  </si>
  <si>
    <t xml:space="preserve">1975 Div 6 Östra </t>
  </si>
  <si>
    <t xml:space="preserve">1964 Div 6 Östra </t>
  </si>
  <si>
    <t xml:space="preserve">1965 Div 5  </t>
  </si>
  <si>
    <t>GUIF</t>
  </si>
  <si>
    <t xml:space="preserve">1966 Div 5  </t>
  </si>
  <si>
    <t xml:space="preserve">1976 Div 6 Södra </t>
  </si>
  <si>
    <t>IK Tun</t>
  </si>
  <si>
    <t xml:space="preserve">1977 Div 6 Sydöstra </t>
  </si>
  <si>
    <t xml:space="preserve">1978 Div 6 Nordöstra </t>
  </si>
  <si>
    <t>Södra FF</t>
  </si>
  <si>
    <t>VAIS</t>
  </si>
  <si>
    <t xml:space="preserve">1988 Div 5  Sydöstra </t>
  </si>
  <si>
    <t>BC Telge Cosmos</t>
  </si>
  <si>
    <t xml:space="preserve">1989 Div 5  Sydöstra </t>
  </si>
  <si>
    <t xml:space="preserve">1990 Div 5  Sydöstra </t>
  </si>
  <si>
    <t>1993 Div 5  Östra</t>
  </si>
  <si>
    <t>1994 Div 5 Södra</t>
  </si>
  <si>
    <t xml:space="preserve">1986 Div 5  Nordöstra </t>
  </si>
  <si>
    <t>Skogstorp GoIF</t>
  </si>
  <si>
    <t>Suryoyo SK</t>
  </si>
  <si>
    <t xml:space="preserve">1984 Div 5  Sydöstra </t>
  </si>
  <si>
    <t>Ålberga GIF</t>
  </si>
  <si>
    <t xml:space="preserve">1985 Div 5  Nordöstra </t>
  </si>
  <si>
    <t xml:space="preserve">1982 Div 6 Östra </t>
  </si>
  <si>
    <t xml:space="preserve">1983 Div 6 Östra </t>
  </si>
  <si>
    <t>Telge BOIS</t>
  </si>
  <si>
    <t xml:space="preserve">1980 Div 6 Östra </t>
  </si>
  <si>
    <t xml:space="preserve">1981 Div 6 Östra </t>
  </si>
  <si>
    <t xml:space="preserve">1979 Div 6 Östra </t>
  </si>
  <si>
    <t xml:space="preserve">1963 Div 5  </t>
  </si>
  <si>
    <t>St Sundby</t>
  </si>
  <si>
    <t xml:space="preserve">1961 Div 5  </t>
  </si>
  <si>
    <t>1959 Sörmlandsserien Div 2 Norra</t>
  </si>
  <si>
    <t>1960 Sörmlandsserien Div 2 Norra</t>
  </si>
  <si>
    <t>1956-57 Sörmlandsserien Div 2 Norra</t>
  </si>
  <si>
    <t>Sundby IK</t>
  </si>
  <si>
    <t>1953-54 Östra distriktsserien</t>
  </si>
  <si>
    <t>1951-52 Dagaserien</t>
  </si>
  <si>
    <t>1941-42 Östra Distriktsserien</t>
  </si>
  <si>
    <t>1942-43 Ökneboserien</t>
  </si>
  <si>
    <t>Bårsta IK</t>
  </si>
  <si>
    <t>1943-44 Ökneboserien</t>
  </si>
  <si>
    <t>Södertälje SK 2</t>
  </si>
  <si>
    <t>1944-45 Ökneboserien</t>
  </si>
  <si>
    <t>1946-47 Östra Distriktsserien</t>
  </si>
  <si>
    <t>1947-48 Sörmlandsserien Div 2 Södra</t>
  </si>
  <si>
    <t>1949-50 Södra distriktsserien</t>
  </si>
  <si>
    <t>Nyköpings FF</t>
  </si>
  <si>
    <t>1950-51 Södra distriktsserien</t>
  </si>
  <si>
    <t>1955-56 Östra Distriktsserien</t>
  </si>
  <si>
    <t>1935-36 Östra Distriktsserien</t>
  </si>
  <si>
    <t>Hölö SK</t>
  </si>
  <si>
    <t>1936-37 Östra Distriktsserien</t>
  </si>
  <si>
    <t>Södertälje SK</t>
  </si>
  <si>
    <t>1937-38 Daga-Höleboserien</t>
  </si>
  <si>
    <t>1939-40 Östra Distriktsserien</t>
  </si>
  <si>
    <t>Tullinge</t>
  </si>
  <si>
    <t>1938-39 Östra Distriktsserien</t>
  </si>
  <si>
    <t>Södertälje IF 2</t>
  </si>
  <si>
    <t xml:space="preserve">1991 Div 5  Nordöstra </t>
  </si>
  <si>
    <t xml:space="preserve">2007 Div 4 </t>
  </si>
  <si>
    <t xml:space="preserve">2010 Div 4 </t>
  </si>
  <si>
    <t xml:space="preserve">2011 Div 4 </t>
  </si>
  <si>
    <t>1931-32 Östra distriktsserien</t>
  </si>
  <si>
    <t>Gnesta GoIF</t>
  </si>
  <si>
    <t>1932-33 Östra distriktsserien</t>
  </si>
  <si>
    <t>Ekensbergs AIK</t>
  </si>
  <si>
    <t>1933-34 Östra Distriktsserien</t>
  </si>
  <si>
    <t>1934-35 Östra Distriktsserien</t>
  </si>
  <si>
    <t>1948-49 Södra distriktsserien</t>
  </si>
  <si>
    <t>Buskhyttans SK</t>
  </si>
  <si>
    <t>1952-53 Dagaserien</t>
  </si>
  <si>
    <t>1957-58 Sörmlandsserien Div 2 Norra</t>
  </si>
  <si>
    <t xml:space="preserve">1987 Div 4 </t>
  </si>
  <si>
    <t>Toresunds SK</t>
  </si>
  <si>
    <t>Granlidens IF</t>
  </si>
  <si>
    <t>Västertälje SK</t>
  </si>
  <si>
    <t>Flens IF</t>
  </si>
  <si>
    <t>Rafidein Hovsjö IF</t>
  </si>
  <si>
    <t>Barva IF</t>
  </si>
  <si>
    <t>SK Telge Kix</t>
  </si>
  <si>
    <t>Jäders IF</t>
  </si>
  <si>
    <t>Länna GoIF</t>
  </si>
  <si>
    <t>FK Esters United</t>
  </si>
  <si>
    <t>Stjärnhovs IK</t>
  </si>
  <si>
    <t>FK Jadran</t>
  </si>
  <si>
    <t>Mörkö GoIF</t>
  </si>
  <si>
    <t>Sparreholms SK</t>
  </si>
  <si>
    <t>VoIF Diana</t>
  </si>
  <si>
    <t>1926 Östra Distriktsserien</t>
  </si>
  <si>
    <t>1927 Södertäljeortens fotbollserie</t>
  </si>
  <si>
    <t>1928-29 Östra distriktsserien</t>
  </si>
  <si>
    <t>Tumba GoIF</t>
  </si>
  <si>
    <t>Selaö IK</t>
  </si>
  <si>
    <t xml:space="preserve">Länna GIF </t>
  </si>
  <si>
    <t>Länna GIF</t>
  </si>
  <si>
    <t>Vårdinge IF</t>
  </si>
  <si>
    <t>Lästringe IF</t>
  </si>
  <si>
    <t xml:space="preserve">1945-46 Östra Distriktsserien </t>
  </si>
  <si>
    <t>Tumba Bruks IF</t>
  </si>
  <si>
    <t>Aspö GIF</t>
  </si>
  <si>
    <t>Lids AIS</t>
  </si>
  <si>
    <t>Harg Fabrikers IF</t>
  </si>
  <si>
    <t>Bettna AIS</t>
  </si>
  <si>
    <t>Jönåkers IF</t>
  </si>
  <si>
    <t>Vrena IF</t>
  </si>
  <si>
    <t>Vagnhärads  SK</t>
  </si>
  <si>
    <t>IK Svalan</t>
  </si>
  <si>
    <t>Ärla IF</t>
  </si>
  <si>
    <t>Högsjö BK</t>
  </si>
  <si>
    <t>Eskilshems BK</t>
  </si>
  <si>
    <t>IF Svea</t>
  </si>
  <si>
    <t>Strångsjö AIK</t>
  </si>
  <si>
    <t>Gnesta GIF</t>
  </si>
  <si>
    <t>Valla IF</t>
  </si>
  <si>
    <t xml:space="preserve">IFK Gnesta </t>
  </si>
  <si>
    <t>Råby/Rönö IF</t>
  </si>
  <si>
    <t xml:space="preserve"> IFSköldinge</t>
  </si>
  <si>
    <t xml:space="preserve">1962 Div 5 </t>
  </si>
  <si>
    <t>Sköldinge IF</t>
  </si>
  <si>
    <t>Rosenlund IS</t>
  </si>
  <si>
    <t>Värmbol GIF</t>
  </si>
  <si>
    <t>1967 Div 5  Nordöstra</t>
  </si>
  <si>
    <t>GIF Linden</t>
  </si>
  <si>
    <t>Årdala SK</t>
  </si>
  <si>
    <t>Nävekvarns GIF</t>
  </si>
  <si>
    <t>Förenngen Finlandia</t>
  </si>
  <si>
    <t>Föreningen Finlandia</t>
  </si>
  <si>
    <t>Assyriska Föreningen</t>
  </si>
  <si>
    <t>Röda Stjärnans AIF</t>
  </si>
  <si>
    <t>Härads IF</t>
  </si>
  <si>
    <t xml:space="preserve">Torshälla-Nyby IS </t>
  </si>
  <si>
    <t>1992 Hösten Kvalfemman</t>
  </si>
  <si>
    <t>Gillberga/Lista IF</t>
  </si>
  <si>
    <t>Runtuna/Löthen IK</t>
  </si>
  <si>
    <t>Nykvarns FF</t>
  </si>
  <si>
    <t>Västertälje  SK</t>
  </si>
  <si>
    <t>Västerljung/Trosa</t>
  </si>
  <si>
    <t>Gnesta FC/Björnlunda</t>
  </si>
  <si>
    <t>2006 Div 4</t>
  </si>
  <si>
    <t>Bissarna TFF</t>
  </si>
  <si>
    <t>Eskilstuna Babylon IF</t>
  </si>
  <si>
    <t>Bagarmossen Kärrtorp BK</t>
  </si>
  <si>
    <t>Värmbols FC</t>
  </si>
  <si>
    <t>Dalhem IF</t>
  </si>
  <si>
    <t>Spårvägens FF</t>
  </si>
  <si>
    <t>År</t>
  </si>
  <si>
    <t>Serie</t>
  </si>
  <si>
    <t>M</t>
  </si>
  <si>
    <t>V</t>
  </si>
  <si>
    <t>O</t>
  </si>
  <si>
    <t>F</t>
  </si>
  <si>
    <t>GM</t>
  </si>
  <si>
    <t>IM</t>
  </si>
  <si>
    <t>P</t>
  </si>
  <si>
    <t>Plac</t>
  </si>
  <si>
    <t>1928-29</t>
  </si>
  <si>
    <t>Östra distriktsserien</t>
  </si>
  <si>
    <t>-</t>
  </si>
  <si>
    <t>1931-32</t>
  </si>
  <si>
    <t>1932-33</t>
  </si>
  <si>
    <t>1933-34</t>
  </si>
  <si>
    <t>1934-35</t>
  </si>
  <si>
    <t>1935-36</t>
  </si>
  <si>
    <t>1936-37</t>
  </si>
  <si>
    <t>1937-38</t>
  </si>
  <si>
    <t>1938-39</t>
  </si>
  <si>
    <t>1939-40</t>
  </si>
  <si>
    <t>1940-41</t>
  </si>
  <si>
    <t>1941-42</t>
  </si>
  <si>
    <t>1942-43</t>
  </si>
  <si>
    <t>1943-44</t>
  </si>
  <si>
    <t>1944-45</t>
  </si>
  <si>
    <t>1945-46</t>
  </si>
  <si>
    <t>1946-47</t>
  </si>
  <si>
    <t>1947-48</t>
  </si>
  <si>
    <t>1948-49</t>
  </si>
  <si>
    <t>1949-50</t>
  </si>
  <si>
    <t>1950-51</t>
  </si>
  <si>
    <t>1951-52</t>
  </si>
  <si>
    <t>1952-53</t>
  </si>
  <si>
    <t>1953-54</t>
  </si>
  <si>
    <t>1954-55</t>
  </si>
  <si>
    <t>1955-56</t>
  </si>
  <si>
    <t>1956-57</t>
  </si>
  <si>
    <t>1957-58</t>
  </si>
  <si>
    <t>Kvalfemman, hösten</t>
  </si>
  <si>
    <t>1929-30</t>
  </si>
  <si>
    <t>1930-31</t>
  </si>
  <si>
    <t>DELTOG EJ</t>
  </si>
  <si>
    <t>Södertäljeortens fotbollserie</t>
  </si>
  <si>
    <t>OBS! Endast våren</t>
  </si>
  <si>
    <t>1927-28</t>
  </si>
  <si>
    <t>3 poängssystemet införs</t>
  </si>
  <si>
    <t>Målsnitt</t>
  </si>
  <si>
    <t>Div 6 Östra</t>
  </si>
  <si>
    <t>Div 4</t>
  </si>
  <si>
    <t>Div 5 Nordöstra</t>
  </si>
  <si>
    <t>Div 6 Södra</t>
  </si>
  <si>
    <t>Div 6 Sydöstra</t>
  </si>
  <si>
    <t>Div 6 Nordöstra</t>
  </si>
  <si>
    <t>Div 5</t>
  </si>
  <si>
    <t>Div 5 Sydöstra</t>
  </si>
  <si>
    <t>Div 5 Sydvästra, våren</t>
  </si>
  <si>
    <t>Div 5 Södra</t>
  </si>
  <si>
    <t>Div 3 Södra Svealand</t>
  </si>
  <si>
    <t>Endast våren</t>
  </si>
  <si>
    <t>SkogstorpS GIF</t>
  </si>
  <si>
    <t>Daga-Höleboserien</t>
  </si>
  <si>
    <t>Ökneboserien</t>
  </si>
  <si>
    <t>Sörmlandsserien grupp 2 södra</t>
  </si>
  <si>
    <t>Södra distriktsserien</t>
  </si>
  <si>
    <t>Dagaserien</t>
  </si>
  <si>
    <t>2016 Div 3 Södra Svealand</t>
  </si>
  <si>
    <t>IFK Haninge</t>
  </si>
  <si>
    <t>FC Stockholm Internazionale</t>
  </si>
  <si>
    <t>Trosa-Vagnhärad SK</t>
  </si>
  <si>
    <t>Hanvikens SK</t>
  </si>
  <si>
    <t>Ekerö IK</t>
  </si>
  <si>
    <t>Division 4</t>
  </si>
  <si>
    <t>Sörmlandsserien div 2 norra</t>
  </si>
  <si>
    <t>Sörmlandsserien div 5</t>
  </si>
  <si>
    <t>2017 Div 3 Södra Svealand</t>
  </si>
  <si>
    <t>IFK Stocksund</t>
  </si>
  <si>
    <t>Newroz FC</t>
  </si>
  <si>
    <t xml:space="preserve">FOC Farsta </t>
  </si>
  <si>
    <t>Ängby IF</t>
  </si>
  <si>
    <t>Konyaspor KIF</t>
  </si>
  <si>
    <t>2014 Div 3 Södra Svealand</t>
  </si>
  <si>
    <t>2015 Div 3 Södra Svealand</t>
  </si>
  <si>
    <t>2013 Div 3 Södra Svealand</t>
  </si>
  <si>
    <t>2012 Div 3 Södra Svealand</t>
  </si>
  <si>
    <t>Mörkö GIF</t>
  </si>
  <si>
    <t>Uppdelat i:</t>
  </si>
  <si>
    <t>Svenska Förbundserier</t>
  </si>
  <si>
    <t>Sörmlands Distriktserier</t>
  </si>
  <si>
    <t>IFK Tumba 2</t>
  </si>
  <si>
    <t>Södertälje  SK 2</t>
  </si>
  <si>
    <t>BK Star 2</t>
  </si>
  <si>
    <t>Gnesta GIF 2</t>
  </si>
  <si>
    <t>Granlidens IF 2</t>
  </si>
  <si>
    <t>UTGÅTT</t>
  </si>
  <si>
    <t>Afrikansk FC</t>
  </si>
  <si>
    <t>AC Primavera</t>
  </si>
  <si>
    <t xml:space="preserve">2018 Div 4 </t>
  </si>
  <si>
    <t>BK Vais</t>
  </si>
  <si>
    <t>2019 Div 5</t>
  </si>
  <si>
    <t>Eskilstuna FC</t>
  </si>
  <si>
    <t>Eskilstuna Babylon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</si>
</sst>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i/>
      <sz val="9"/>
      <color rgb="FFC0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i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name val="Calibri"/>
      <family val="2"/>
      <scheme val="minor"/>
    </font>
    <font>
      <u/>
      <sz val="9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i/>
      <u/>
      <sz val="9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7" fillId="0" borderId="0" xfId="0" applyFont="1"/>
    <xf numFmtId="0" fontId="7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vertical="center"/>
    </xf>
    <xf numFmtId="2" fontId="6" fillId="0" borderId="0" xfId="0" applyNumberFormat="1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1" fontId="7" fillId="0" borderId="0" xfId="0" applyNumberFormat="1" applyFont="1"/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 vertical="top"/>
    </xf>
    <xf numFmtId="0" fontId="9" fillId="0" borderId="0" xfId="0" applyFont="1" applyFill="1" applyAlignment="1">
      <alignment horizontal="right" vertical="top"/>
    </xf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left" vertical="top"/>
    </xf>
    <xf numFmtId="0" fontId="3" fillId="0" borderId="0" xfId="0" applyFont="1" applyFill="1" applyAlignment="1">
      <alignment vertical="top"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7" fillId="0" borderId="0" xfId="0" applyFont="1" applyFill="1" applyAlignment="1">
      <alignment vertical="top"/>
    </xf>
    <xf numFmtId="0" fontId="10" fillId="0" borderId="0" xfId="0" applyFont="1" applyFill="1" applyAlignment="1">
      <alignment horizontal="right" vertical="top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Fill="1"/>
    <xf numFmtId="0" fontId="6" fillId="0" borderId="0" xfId="0" applyFont="1" applyAlignment="1">
      <alignment horizontal="center" vertical="center" wrapText="1"/>
    </xf>
    <xf numFmtId="2" fontId="6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left" vertical="top"/>
    </xf>
    <xf numFmtId="0" fontId="11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10" fillId="2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top"/>
    </xf>
    <xf numFmtId="0" fontId="13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top"/>
    </xf>
    <xf numFmtId="0" fontId="6" fillId="0" borderId="0" xfId="0" applyFont="1" applyFill="1" applyAlignment="1"/>
    <xf numFmtId="49" fontId="6" fillId="0" borderId="0" xfId="0" applyNumberFormat="1" applyFont="1" applyFill="1" applyAlignment="1">
      <alignment horizontal="center"/>
    </xf>
    <xf numFmtId="0" fontId="6" fillId="0" borderId="0" xfId="0" applyFont="1" applyAlignment="1"/>
    <xf numFmtId="0" fontId="7" fillId="0" borderId="0" xfId="0" applyFont="1" applyFill="1" applyAlignment="1">
      <alignment horizontal="center"/>
    </xf>
    <xf numFmtId="0" fontId="13" fillId="0" borderId="0" xfId="0" applyFont="1" applyFill="1" applyAlignment="1"/>
    <xf numFmtId="49" fontId="6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0" fontId="7" fillId="0" borderId="0" xfId="0" applyFont="1" applyFill="1" applyAlignment="1">
      <alignment horizontal="right"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/>
    </xf>
    <xf numFmtId="49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vertical="top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18"/>
  <sheetViews>
    <sheetView view="pageLayout" topLeftCell="A88" zoomScaleNormal="100" workbookViewId="0">
      <selection activeCell="N106" sqref="N106"/>
    </sheetView>
  </sheetViews>
  <sheetFormatPr defaultColWidth="9.140625" defaultRowHeight="11.25" customHeight="1" x14ac:dyDescent="0.2"/>
  <cols>
    <col min="1" max="1" width="6.7109375" style="6" bestFit="1" customWidth="1"/>
    <col min="2" max="2" width="3.85546875" style="6" bestFit="1" customWidth="1"/>
    <col min="3" max="3" width="25.85546875" style="3" bestFit="1" customWidth="1"/>
    <col min="4" max="4" width="4.42578125" style="3" bestFit="1" customWidth="1"/>
    <col min="5" max="7" width="3.5703125" style="7" bestFit="1" customWidth="1"/>
    <col min="8" max="8" width="4.42578125" style="3" bestFit="1" customWidth="1"/>
    <col min="9" max="9" width="1.5703125" style="6" bestFit="1" customWidth="1"/>
    <col min="10" max="11" width="4.42578125" style="3" bestFit="1" customWidth="1"/>
    <col min="12" max="13" width="4" style="6" bestFit="1" customWidth="1"/>
    <col min="14" max="14" width="20.28515625" style="3" bestFit="1" customWidth="1"/>
    <col min="15" max="16384" width="9.140625" style="3"/>
  </cols>
  <sheetData>
    <row r="1" spans="1:14" ht="11.25" customHeight="1" x14ac:dyDescent="0.2">
      <c r="C1" s="6"/>
      <c r="L1" s="84" t="s">
        <v>323</v>
      </c>
      <c r="M1" s="84"/>
    </row>
    <row r="2" spans="1:14" ht="11.25" customHeight="1" x14ac:dyDescent="0.2">
      <c r="A2" s="14" t="s">
        <v>275</v>
      </c>
      <c r="B2" s="14" t="s">
        <v>284</v>
      </c>
      <c r="C2" s="1" t="s">
        <v>276</v>
      </c>
      <c r="D2" s="2" t="s">
        <v>277</v>
      </c>
      <c r="E2" s="2" t="s">
        <v>278</v>
      </c>
      <c r="F2" s="2" t="s">
        <v>279</v>
      </c>
      <c r="G2" s="2" t="s">
        <v>280</v>
      </c>
      <c r="H2" s="2" t="s">
        <v>281</v>
      </c>
      <c r="I2" s="4"/>
      <c r="J2" s="2" t="s">
        <v>282</v>
      </c>
      <c r="K2" s="2" t="s">
        <v>283</v>
      </c>
      <c r="L2" s="14" t="s">
        <v>281</v>
      </c>
      <c r="M2" s="14" t="s">
        <v>282</v>
      </c>
    </row>
    <row r="3" spans="1:14" ht="11.25" customHeight="1" x14ac:dyDescent="0.2">
      <c r="A3" s="6">
        <v>1926</v>
      </c>
      <c r="B3" s="6">
        <v>4</v>
      </c>
      <c r="C3" s="5" t="s">
        <v>286</v>
      </c>
      <c r="D3" s="7">
        <v>12</v>
      </c>
      <c r="E3" s="7">
        <v>5</v>
      </c>
      <c r="F3" s="7">
        <v>3</v>
      </c>
      <c r="G3" s="7">
        <v>4</v>
      </c>
      <c r="H3" s="7">
        <v>19</v>
      </c>
      <c r="I3" s="4" t="s">
        <v>287</v>
      </c>
      <c r="J3" s="7">
        <v>14</v>
      </c>
      <c r="K3" s="7">
        <v>13</v>
      </c>
      <c r="L3" s="9">
        <f>SUM(H3/D3)</f>
        <v>1.5833333333333333</v>
      </c>
      <c r="M3" s="9">
        <f>SUM(J3/D3)</f>
        <v>1.1666666666666667</v>
      </c>
    </row>
    <row r="4" spans="1:14" ht="11.25" customHeight="1" x14ac:dyDescent="0.2">
      <c r="A4" s="6">
        <v>1927</v>
      </c>
      <c r="B4" s="6">
        <v>3</v>
      </c>
      <c r="C4" s="5" t="s">
        <v>319</v>
      </c>
      <c r="D4" s="7">
        <v>6</v>
      </c>
      <c r="E4" s="7">
        <v>2</v>
      </c>
      <c r="F4" s="7">
        <v>2</v>
      </c>
      <c r="G4" s="7">
        <v>2</v>
      </c>
      <c r="H4" s="7">
        <v>11</v>
      </c>
      <c r="I4" s="4" t="s">
        <v>287</v>
      </c>
      <c r="J4" s="7">
        <v>12</v>
      </c>
      <c r="K4" s="7">
        <v>6</v>
      </c>
      <c r="L4" s="9">
        <f t="shared" ref="L4:L45" si="0">SUM(H4/D4)</f>
        <v>1.8333333333333333</v>
      </c>
      <c r="M4" s="9">
        <f t="shared" ref="M4:M45" si="1">SUM(J4/D4)</f>
        <v>2</v>
      </c>
      <c r="N4" s="3" t="s">
        <v>320</v>
      </c>
    </row>
    <row r="5" spans="1:14" ht="11.25" customHeight="1" x14ac:dyDescent="0.2">
      <c r="A5" s="6" t="s">
        <v>321</v>
      </c>
      <c r="B5" s="6">
        <v>3</v>
      </c>
      <c r="C5" s="5" t="s">
        <v>286</v>
      </c>
      <c r="D5" s="7">
        <v>10</v>
      </c>
      <c r="E5" s="7">
        <v>5</v>
      </c>
      <c r="F5" s="7">
        <v>1</v>
      </c>
      <c r="G5" s="7">
        <v>4</v>
      </c>
      <c r="H5" s="7">
        <v>12</v>
      </c>
      <c r="I5" s="4" t="s">
        <v>287</v>
      </c>
      <c r="J5" s="7">
        <v>22</v>
      </c>
      <c r="K5" s="7">
        <v>11</v>
      </c>
      <c r="L5" s="9">
        <f t="shared" si="0"/>
        <v>1.2</v>
      </c>
      <c r="M5" s="9">
        <f t="shared" si="1"/>
        <v>2.2000000000000002</v>
      </c>
    </row>
    <row r="6" spans="1:14" ht="11.25" customHeight="1" x14ac:dyDescent="0.2">
      <c r="A6" s="4" t="s">
        <v>285</v>
      </c>
      <c r="B6" s="4">
        <v>7</v>
      </c>
      <c r="C6" s="5" t="s">
        <v>286</v>
      </c>
      <c r="D6" s="5">
        <v>12</v>
      </c>
      <c r="E6" s="13">
        <v>0</v>
      </c>
      <c r="F6" s="13">
        <v>2</v>
      </c>
      <c r="G6" s="13">
        <v>10</v>
      </c>
      <c r="H6" s="5">
        <v>21</v>
      </c>
      <c r="I6" s="4" t="s">
        <v>287</v>
      </c>
      <c r="J6" s="5">
        <v>64</v>
      </c>
      <c r="K6" s="5">
        <v>2</v>
      </c>
      <c r="L6" s="9">
        <f t="shared" si="0"/>
        <v>1.75</v>
      </c>
      <c r="M6" s="9">
        <f t="shared" si="1"/>
        <v>5.333333333333333</v>
      </c>
    </row>
    <row r="7" spans="1:14" ht="11.25" customHeight="1" x14ac:dyDescent="0.2">
      <c r="A7" s="4" t="s">
        <v>316</v>
      </c>
      <c r="B7" s="4"/>
      <c r="C7" s="5"/>
      <c r="E7" s="13"/>
      <c r="F7" s="13"/>
      <c r="G7" s="13"/>
      <c r="H7" s="5"/>
      <c r="I7" s="4"/>
      <c r="J7" s="5"/>
      <c r="K7" s="5"/>
      <c r="L7" s="9"/>
      <c r="M7" s="9"/>
      <c r="N7" s="1" t="s">
        <v>318</v>
      </c>
    </row>
    <row r="8" spans="1:14" ht="11.25" customHeight="1" x14ac:dyDescent="0.2">
      <c r="A8" s="4" t="s">
        <v>317</v>
      </c>
      <c r="B8" s="4"/>
      <c r="C8" s="5"/>
      <c r="D8" s="5"/>
      <c r="E8" s="13"/>
      <c r="F8" s="13"/>
      <c r="G8" s="13"/>
      <c r="H8" s="5"/>
      <c r="I8" s="4"/>
      <c r="J8" s="5"/>
      <c r="K8" s="5"/>
      <c r="L8" s="9"/>
      <c r="M8" s="9"/>
      <c r="N8" s="1" t="s">
        <v>318</v>
      </c>
    </row>
    <row r="9" spans="1:14" ht="11.25" customHeight="1" x14ac:dyDescent="0.2">
      <c r="A9" s="4" t="s">
        <v>288</v>
      </c>
      <c r="B9" s="4">
        <v>5</v>
      </c>
      <c r="C9" s="5" t="s">
        <v>286</v>
      </c>
      <c r="D9" s="5">
        <v>16</v>
      </c>
      <c r="E9" s="13">
        <v>7</v>
      </c>
      <c r="F9" s="13">
        <v>3</v>
      </c>
      <c r="G9" s="13">
        <v>6</v>
      </c>
      <c r="H9" s="5">
        <v>38</v>
      </c>
      <c r="I9" s="4" t="s">
        <v>287</v>
      </c>
      <c r="J9" s="5">
        <v>28</v>
      </c>
      <c r="K9" s="5">
        <v>17</v>
      </c>
      <c r="L9" s="9">
        <f t="shared" si="0"/>
        <v>2.375</v>
      </c>
      <c r="M9" s="9">
        <f t="shared" si="1"/>
        <v>1.75</v>
      </c>
    </row>
    <row r="10" spans="1:14" ht="11.25" customHeight="1" x14ac:dyDescent="0.2">
      <c r="A10" s="4" t="s">
        <v>289</v>
      </c>
      <c r="B10" s="4">
        <v>7</v>
      </c>
      <c r="C10" s="5" t="s">
        <v>286</v>
      </c>
      <c r="D10" s="5">
        <v>18</v>
      </c>
      <c r="E10" s="13">
        <v>5</v>
      </c>
      <c r="F10" s="13">
        <v>6</v>
      </c>
      <c r="G10" s="13">
        <v>7</v>
      </c>
      <c r="H10" s="5">
        <v>39</v>
      </c>
      <c r="I10" s="4" t="s">
        <v>287</v>
      </c>
      <c r="J10" s="5">
        <v>51</v>
      </c>
      <c r="K10" s="5">
        <v>16</v>
      </c>
      <c r="L10" s="9">
        <f t="shared" si="0"/>
        <v>2.1666666666666665</v>
      </c>
      <c r="M10" s="9">
        <f t="shared" si="1"/>
        <v>2.8333333333333335</v>
      </c>
    </row>
    <row r="11" spans="1:14" ht="11.25" customHeight="1" x14ac:dyDescent="0.2">
      <c r="A11" s="4" t="s">
        <v>290</v>
      </c>
      <c r="B11" s="4">
        <v>7</v>
      </c>
      <c r="C11" s="5" t="s">
        <v>286</v>
      </c>
      <c r="D11" s="5">
        <v>18</v>
      </c>
      <c r="E11" s="13">
        <v>6</v>
      </c>
      <c r="F11" s="13">
        <v>4</v>
      </c>
      <c r="G11" s="13">
        <v>8</v>
      </c>
      <c r="H11" s="5">
        <v>33</v>
      </c>
      <c r="I11" s="4" t="s">
        <v>287</v>
      </c>
      <c r="J11" s="5">
        <v>51</v>
      </c>
      <c r="K11" s="5">
        <v>16</v>
      </c>
      <c r="L11" s="9">
        <f t="shared" si="0"/>
        <v>1.8333333333333333</v>
      </c>
      <c r="M11" s="9">
        <f t="shared" si="1"/>
        <v>2.8333333333333335</v>
      </c>
    </row>
    <row r="12" spans="1:14" ht="11.25" customHeight="1" x14ac:dyDescent="0.2">
      <c r="A12" s="4" t="s">
        <v>291</v>
      </c>
      <c r="B12" s="4">
        <v>6</v>
      </c>
      <c r="C12" s="5" t="s">
        <v>286</v>
      </c>
      <c r="D12" s="5">
        <v>16</v>
      </c>
      <c r="E12" s="13">
        <v>4</v>
      </c>
      <c r="F12" s="13">
        <v>4</v>
      </c>
      <c r="G12" s="13">
        <v>8</v>
      </c>
      <c r="H12" s="5">
        <v>26</v>
      </c>
      <c r="I12" s="4" t="s">
        <v>287</v>
      </c>
      <c r="J12" s="5">
        <v>38</v>
      </c>
      <c r="K12" s="5">
        <v>12</v>
      </c>
      <c r="L12" s="9">
        <f t="shared" si="0"/>
        <v>1.625</v>
      </c>
      <c r="M12" s="9">
        <f t="shared" si="1"/>
        <v>2.375</v>
      </c>
    </row>
    <row r="13" spans="1:14" ht="11.25" customHeight="1" x14ac:dyDescent="0.2">
      <c r="A13" s="4" t="s">
        <v>292</v>
      </c>
      <c r="B13" s="4">
        <v>4</v>
      </c>
      <c r="C13" s="5" t="s">
        <v>286</v>
      </c>
      <c r="D13" s="5">
        <v>18</v>
      </c>
      <c r="E13" s="13">
        <v>9</v>
      </c>
      <c r="F13" s="13">
        <v>2</v>
      </c>
      <c r="G13" s="13">
        <v>7</v>
      </c>
      <c r="H13" s="5">
        <v>30</v>
      </c>
      <c r="I13" s="4" t="s">
        <v>287</v>
      </c>
      <c r="J13" s="5">
        <v>34</v>
      </c>
      <c r="K13" s="5">
        <v>20</v>
      </c>
      <c r="L13" s="9">
        <f t="shared" si="0"/>
        <v>1.6666666666666667</v>
      </c>
      <c r="M13" s="9">
        <f t="shared" si="1"/>
        <v>1.8888888888888888</v>
      </c>
    </row>
    <row r="14" spans="1:14" ht="11.25" customHeight="1" x14ac:dyDescent="0.2">
      <c r="A14" s="4" t="s">
        <v>293</v>
      </c>
      <c r="B14" s="4">
        <v>7</v>
      </c>
      <c r="C14" s="5" t="s">
        <v>286</v>
      </c>
      <c r="D14" s="5">
        <v>16</v>
      </c>
      <c r="E14" s="13">
        <v>6</v>
      </c>
      <c r="F14" s="13">
        <v>2</v>
      </c>
      <c r="G14" s="13">
        <v>8</v>
      </c>
      <c r="H14" s="5">
        <v>31</v>
      </c>
      <c r="I14" s="4" t="s">
        <v>287</v>
      </c>
      <c r="J14" s="5">
        <v>31</v>
      </c>
      <c r="K14" s="5">
        <v>14</v>
      </c>
      <c r="L14" s="9">
        <f t="shared" si="0"/>
        <v>1.9375</v>
      </c>
      <c r="M14" s="9">
        <f t="shared" si="1"/>
        <v>1.9375</v>
      </c>
    </row>
    <row r="15" spans="1:14" ht="11.25" customHeight="1" x14ac:dyDescent="0.2">
      <c r="A15" s="4" t="s">
        <v>294</v>
      </c>
      <c r="B15" s="4">
        <v>1</v>
      </c>
      <c r="C15" s="5" t="s">
        <v>337</v>
      </c>
      <c r="D15" s="5">
        <v>10</v>
      </c>
      <c r="E15" s="13">
        <v>7</v>
      </c>
      <c r="F15" s="13">
        <v>2</v>
      </c>
      <c r="G15" s="13">
        <v>1</v>
      </c>
      <c r="H15" s="5">
        <v>21</v>
      </c>
      <c r="I15" s="4" t="s">
        <v>287</v>
      </c>
      <c r="J15" s="5">
        <v>8</v>
      </c>
      <c r="K15" s="5">
        <v>16</v>
      </c>
      <c r="L15" s="9">
        <f t="shared" si="0"/>
        <v>2.1</v>
      </c>
      <c r="M15" s="9">
        <f t="shared" si="1"/>
        <v>0.8</v>
      </c>
    </row>
    <row r="16" spans="1:14" ht="11.25" customHeight="1" x14ac:dyDescent="0.2">
      <c r="A16" s="4" t="s">
        <v>295</v>
      </c>
      <c r="B16" s="4">
        <v>6</v>
      </c>
      <c r="C16" s="5" t="s">
        <v>286</v>
      </c>
      <c r="D16" s="5">
        <v>14</v>
      </c>
      <c r="E16" s="13">
        <v>4</v>
      </c>
      <c r="F16" s="13">
        <v>4</v>
      </c>
      <c r="G16" s="13">
        <v>6</v>
      </c>
      <c r="H16" s="5">
        <v>24</v>
      </c>
      <c r="I16" s="4" t="s">
        <v>287</v>
      </c>
      <c r="J16" s="5">
        <v>31</v>
      </c>
      <c r="K16" s="5">
        <v>12</v>
      </c>
      <c r="L16" s="9">
        <f t="shared" si="0"/>
        <v>1.7142857142857142</v>
      </c>
      <c r="M16" s="9">
        <f t="shared" si="1"/>
        <v>2.2142857142857144</v>
      </c>
    </row>
    <row r="17" spans="1:13" ht="11.25" customHeight="1" x14ac:dyDescent="0.2">
      <c r="A17" s="4" t="s">
        <v>296</v>
      </c>
      <c r="B17" s="4">
        <v>4</v>
      </c>
      <c r="C17" s="5" t="s">
        <v>286</v>
      </c>
      <c r="D17" s="5">
        <v>12</v>
      </c>
      <c r="E17" s="13">
        <v>4</v>
      </c>
      <c r="F17" s="13">
        <v>4</v>
      </c>
      <c r="G17" s="13">
        <v>4</v>
      </c>
      <c r="H17" s="5">
        <v>27</v>
      </c>
      <c r="I17" s="4" t="s">
        <v>287</v>
      </c>
      <c r="J17" s="5">
        <v>23</v>
      </c>
      <c r="K17" s="5">
        <v>12</v>
      </c>
      <c r="L17" s="9">
        <f t="shared" si="0"/>
        <v>2.25</v>
      </c>
      <c r="M17" s="9">
        <f t="shared" si="1"/>
        <v>1.9166666666666667</v>
      </c>
    </row>
    <row r="18" spans="1:13" ht="11.25" customHeight="1" x14ac:dyDescent="0.2">
      <c r="A18" s="4" t="s">
        <v>297</v>
      </c>
      <c r="B18" s="4">
        <v>3</v>
      </c>
      <c r="C18" s="5" t="s">
        <v>286</v>
      </c>
      <c r="D18" s="5">
        <v>14</v>
      </c>
      <c r="E18" s="13">
        <v>6</v>
      </c>
      <c r="F18" s="13">
        <v>4</v>
      </c>
      <c r="G18" s="13">
        <v>4</v>
      </c>
      <c r="H18" s="5">
        <v>33</v>
      </c>
      <c r="I18" s="4" t="s">
        <v>287</v>
      </c>
      <c r="J18" s="5">
        <v>23</v>
      </c>
      <c r="K18" s="5">
        <v>16</v>
      </c>
      <c r="L18" s="9">
        <f t="shared" si="0"/>
        <v>2.3571428571428572</v>
      </c>
      <c r="M18" s="9">
        <f t="shared" si="1"/>
        <v>1.6428571428571428</v>
      </c>
    </row>
    <row r="19" spans="1:13" ht="11.25" customHeight="1" x14ac:dyDescent="0.2">
      <c r="A19" s="4" t="s">
        <v>298</v>
      </c>
      <c r="B19" s="4">
        <v>7</v>
      </c>
      <c r="C19" s="5" t="s">
        <v>286</v>
      </c>
      <c r="D19" s="5">
        <v>12</v>
      </c>
      <c r="E19" s="13">
        <v>1</v>
      </c>
      <c r="F19" s="13">
        <v>3</v>
      </c>
      <c r="G19" s="13">
        <v>8</v>
      </c>
      <c r="H19" s="5">
        <v>23</v>
      </c>
      <c r="I19" s="4" t="s">
        <v>287</v>
      </c>
      <c r="J19" s="5">
        <v>41</v>
      </c>
      <c r="K19" s="5">
        <v>5</v>
      </c>
      <c r="L19" s="9">
        <f t="shared" si="0"/>
        <v>1.9166666666666667</v>
      </c>
      <c r="M19" s="9">
        <f t="shared" si="1"/>
        <v>3.4166666666666665</v>
      </c>
    </row>
    <row r="20" spans="1:13" ht="11.25" customHeight="1" x14ac:dyDescent="0.2">
      <c r="A20" s="4" t="s">
        <v>299</v>
      </c>
      <c r="B20" s="4">
        <v>4</v>
      </c>
      <c r="C20" s="5" t="s">
        <v>338</v>
      </c>
      <c r="D20" s="20">
        <v>10</v>
      </c>
      <c r="E20" s="23">
        <v>5</v>
      </c>
      <c r="F20" s="23">
        <v>1</v>
      </c>
      <c r="G20" s="23">
        <v>4</v>
      </c>
      <c r="H20" s="23">
        <v>40</v>
      </c>
      <c r="I20" s="16" t="s">
        <v>287</v>
      </c>
      <c r="J20" s="23">
        <v>21</v>
      </c>
      <c r="K20" s="23">
        <f t="shared" ref="K20:K21" si="2">SUM(2*E20+F20)</f>
        <v>11</v>
      </c>
      <c r="L20" s="9">
        <f t="shared" si="0"/>
        <v>4</v>
      </c>
      <c r="M20" s="9">
        <f t="shared" si="1"/>
        <v>2.1</v>
      </c>
    </row>
    <row r="21" spans="1:13" ht="11.25" customHeight="1" x14ac:dyDescent="0.2">
      <c r="A21" s="4" t="s">
        <v>300</v>
      </c>
      <c r="B21" s="4">
        <v>3</v>
      </c>
      <c r="C21" s="5" t="s">
        <v>338</v>
      </c>
      <c r="D21" s="44">
        <v>10</v>
      </c>
      <c r="E21" s="68">
        <v>4</v>
      </c>
      <c r="F21" s="68">
        <v>3</v>
      </c>
      <c r="G21" s="68">
        <v>3</v>
      </c>
      <c r="H21" s="68">
        <v>32</v>
      </c>
      <c r="I21" s="45" t="s">
        <v>287</v>
      </c>
      <c r="J21" s="68">
        <v>23</v>
      </c>
      <c r="K21" s="68">
        <f t="shared" si="2"/>
        <v>11</v>
      </c>
      <c r="L21" s="9">
        <f t="shared" si="0"/>
        <v>3.2</v>
      </c>
      <c r="M21" s="9">
        <f t="shared" si="1"/>
        <v>2.2999999999999998</v>
      </c>
    </row>
    <row r="22" spans="1:13" ht="11.25" customHeight="1" x14ac:dyDescent="0.2">
      <c r="A22" s="4" t="s">
        <v>301</v>
      </c>
      <c r="B22" s="4">
        <v>2</v>
      </c>
      <c r="C22" s="5" t="s">
        <v>338</v>
      </c>
      <c r="D22" s="44">
        <v>10</v>
      </c>
      <c r="E22" s="44">
        <v>7</v>
      </c>
      <c r="F22" s="44">
        <v>0</v>
      </c>
      <c r="G22" s="44">
        <v>3</v>
      </c>
      <c r="H22" s="44">
        <v>45</v>
      </c>
      <c r="I22" s="73" t="s">
        <v>287</v>
      </c>
      <c r="J22" s="44">
        <v>17</v>
      </c>
      <c r="K22" s="44">
        <v>14</v>
      </c>
      <c r="L22" s="9">
        <f t="shared" si="0"/>
        <v>4.5</v>
      </c>
      <c r="M22" s="9">
        <f t="shared" si="1"/>
        <v>1.7</v>
      </c>
    </row>
    <row r="23" spans="1:13" ht="11.25" customHeight="1" x14ac:dyDescent="0.2">
      <c r="A23" s="4" t="s">
        <v>302</v>
      </c>
      <c r="B23" s="4">
        <v>5</v>
      </c>
      <c r="C23" s="5" t="s">
        <v>286</v>
      </c>
      <c r="D23" s="5">
        <v>14</v>
      </c>
      <c r="E23" s="13">
        <v>3</v>
      </c>
      <c r="F23" s="13">
        <v>5</v>
      </c>
      <c r="G23" s="13">
        <v>6</v>
      </c>
      <c r="H23" s="5">
        <v>36</v>
      </c>
      <c r="I23" s="4" t="s">
        <v>287</v>
      </c>
      <c r="J23" s="5">
        <v>41</v>
      </c>
      <c r="K23" s="5">
        <v>11</v>
      </c>
      <c r="L23" s="9">
        <f t="shared" si="0"/>
        <v>2.5714285714285716</v>
      </c>
      <c r="M23" s="9">
        <f t="shared" si="1"/>
        <v>2.9285714285714284</v>
      </c>
    </row>
    <row r="24" spans="1:13" ht="11.25" customHeight="1" x14ac:dyDescent="0.2">
      <c r="A24" s="4" t="s">
        <v>303</v>
      </c>
      <c r="B24" s="4">
        <v>1</v>
      </c>
      <c r="C24" s="5" t="s">
        <v>286</v>
      </c>
      <c r="D24" s="5">
        <v>12</v>
      </c>
      <c r="E24" s="13">
        <v>9</v>
      </c>
      <c r="F24" s="13">
        <v>2</v>
      </c>
      <c r="G24" s="13">
        <v>1</v>
      </c>
      <c r="H24" s="5">
        <v>65</v>
      </c>
      <c r="I24" s="4" t="s">
        <v>287</v>
      </c>
      <c r="J24" s="5">
        <v>24</v>
      </c>
      <c r="K24" s="5">
        <v>20</v>
      </c>
      <c r="L24" s="9">
        <f t="shared" si="0"/>
        <v>5.416666666666667</v>
      </c>
      <c r="M24" s="9">
        <f t="shared" si="1"/>
        <v>2</v>
      </c>
    </row>
    <row r="25" spans="1:13" ht="11.25" customHeight="1" x14ac:dyDescent="0.2">
      <c r="A25" s="4" t="s">
        <v>304</v>
      </c>
      <c r="B25" s="4">
        <v>8</v>
      </c>
      <c r="C25" s="5" t="s">
        <v>339</v>
      </c>
      <c r="D25" s="5">
        <v>14</v>
      </c>
      <c r="E25" s="13">
        <v>3</v>
      </c>
      <c r="F25" s="13">
        <v>1</v>
      </c>
      <c r="G25" s="13">
        <v>10</v>
      </c>
      <c r="H25" s="5">
        <v>30</v>
      </c>
      <c r="I25" s="4" t="s">
        <v>287</v>
      </c>
      <c r="J25" s="5">
        <v>55</v>
      </c>
      <c r="K25" s="5">
        <v>7</v>
      </c>
      <c r="L25" s="9">
        <f t="shared" si="0"/>
        <v>2.1428571428571428</v>
      </c>
      <c r="M25" s="9">
        <f t="shared" si="1"/>
        <v>3.9285714285714284</v>
      </c>
    </row>
    <row r="26" spans="1:13" ht="11.25" customHeight="1" x14ac:dyDescent="0.2">
      <c r="A26" s="4" t="s">
        <v>305</v>
      </c>
      <c r="B26" s="4">
        <v>5</v>
      </c>
      <c r="C26" s="5" t="s">
        <v>340</v>
      </c>
      <c r="D26" s="5">
        <v>12</v>
      </c>
      <c r="E26" s="13">
        <v>5</v>
      </c>
      <c r="F26" s="13">
        <v>1</v>
      </c>
      <c r="G26" s="13">
        <v>6</v>
      </c>
      <c r="H26" s="5">
        <v>30</v>
      </c>
      <c r="I26" s="4" t="s">
        <v>287</v>
      </c>
      <c r="J26" s="5">
        <v>40</v>
      </c>
      <c r="K26" s="5">
        <v>11</v>
      </c>
      <c r="L26" s="9">
        <f t="shared" si="0"/>
        <v>2.5</v>
      </c>
      <c r="M26" s="9">
        <f t="shared" si="1"/>
        <v>3.3333333333333335</v>
      </c>
    </row>
    <row r="27" spans="1:13" ht="11.25" customHeight="1" x14ac:dyDescent="0.2">
      <c r="A27" s="4" t="s">
        <v>306</v>
      </c>
      <c r="B27" s="4">
        <v>6</v>
      </c>
      <c r="C27" s="5" t="s">
        <v>340</v>
      </c>
      <c r="D27" s="5">
        <v>14</v>
      </c>
      <c r="E27" s="13">
        <v>5</v>
      </c>
      <c r="F27" s="13">
        <v>0</v>
      </c>
      <c r="G27" s="13">
        <v>9</v>
      </c>
      <c r="H27" s="5">
        <v>36</v>
      </c>
      <c r="I27" s="4" t="s">
        <v>287</v>
      </c>
      <c r="J27" s="5">
        <v>36</v>
      </c>
      <c r="K27" s="5">
        <v>10</v>
      </c>
      <c r="L27" s="9">
        <f t="shared" si="0"/>
        <v>2.5714285714285716</v>
      </c>
      <c r="M27" s="9">
        <f t="shared" si="1"/>
        <v>2.5714285714285716</v>
      </c>
    </row>
    <row r="28" spans="1:13" ht="11.25" customHeight="1" x14ac:dyDescent="0.2">
      <c r="A28" s="4" t="s">
        <v>307</v>
      </c>
      <c r="B28" s="4">
        <v>8</v>
      </c>
      <c r="C28" s="5" t="s">
        <v>340</v>
      </c>
      <c r="D28" s="5">
        <v>14</v>
      </c>
      <c r="E28" s="13">
        <v>1</v>
      </c>
      <c r="F28" s="13">
        <v>2</v>
      </c>
      <c r="G28" s="13">
        <v>11</v>
      </c>
      <c r="H28" s="5">
        <v>16</v>
      </c>
      <c r="I28" s="4" t="s">
        <v>287</v>
      </c>
      <c r="J28" s="5">
        <v>62</v>
      </c>
      <c r="K28" s="5">
        <v>4</v>
      </c>
      <c r="L28" s="9">
        <f t="shared" si="0"/>
        <v>1.1428571428571428</v>
      </c>
      <c r="M28" s="9">
        <f t="shared" si="1"/>
        <v>4.4285714285714288</v>
      </c>
    </row>
    <row r="29" spans="1:13" ht="11.25" customHeight="1" x14ac:dyDescent="0.2">
      <c r="A29" s="4" t="s">
        <v>308</v>
      </c>
      <c r="B29" s="4">
        <v>3</v>
      </c>
      <c r="C29" s="5" t="s">
        <v>341</v>
      </c>
      <c r="D29" s="5">
        <v>14</v>
      </c>
      <c r="E29" s="13">
        <v>6</v>
      </c>
      <c r="F29" s="13">
        <v>4</v>
      </c>
      <c r="G29" s="13">
        <v>4</v>
      </c>
      <c r="H29" s="5">
        <v>48</v>
      </c>
      <c r="I29" s="4" t="s">
        <v>287</v>
      </c>
      <c r="J29" s="5">
        <v>27</v>
      </c>
      <c r="K29" s="5">
        <v>16</v>
      </c>
      <c r="L29" s="9">
        <f t="shared" si="0"/>
        <v>3.4285714285714284</v>
      </c>
      <c r="M29" s="9">
        <f t="shared" si="1"/>
        <v>1.9285714285714286</v>
      </c>
    </row>
    <row r="30" spans="1:13" ht="11.25" customHeight="1" x14ac:dyDescent="0.2">
      <c r="A30" s="4" t="s">
        <v>309</v>
      </c>
      <c r="B30" s="4">
        <v>2</v>
      </c>
      <c r="C30" s="5" t="s">
        <v>341</v>
      </c>
      <c r="D30" s="5">
        <v>14</v>
      </c>
      <c r="E30" s="13">
        <v>10</v>
      </c>
      <c r="F30" s="13">
        <v>1</v>
      </c>
      <c r="G30" s="13">
        <v>3</v>
      </c>
      <c r="H30" s="5">
        <v>71</v>
      </c>
      <c r="I30" s="4" t="s">
        <v>287</v>
      </c>
      <c r="J30" s="5">
        <v>23</v>
      </c>
      <c r="K30" s="5">
        <v>21</v>
      </c>
      <c r="L30" s="9">
        <f t="shared" si="0"/>
        <v>5.0714285714285712</v>
      </c>
      <c r="M30" s="9">
        <f t="shared" si="1"/>
        <v>1.6428571428571428</v>
      </c>
    </row>
    <row r="31" spans="1:13" ht="11.25" customHeight="1" x14ac:dyDescent="0.2">
      <c r="A31" s="4" t="s">
        <v>310</v>
      </c>
      <c r="B31" s="4">
        <v>6</v>
      </c>
      <c r="C31" s="5" t="s">
        <v>286</v>
      </c>
      <c r="D31" s="5">
        <v>14</v>
      </c>
      <c r="E31" s="13">
        <v>3</v>
      </c>
      <c r="F31" s="13">
        <v>1</v>
      </c>
      <c r="G31" s="13">
        <v>10</v>
      </c>
      <c r="H31" s="5">
        <v>28</v>
      </c>
      <c r="I31" s="4" t="s">
        <v>287</v>
      </c>
      <c r="J31" s="5">
        <v>55</v>
      </c>
      <c r="K31" s="5">
        <v>7</v>
      </c>
      <c r="L31" s="9">
        <f t="shared" si="0"/>
        <v>2</v>
      </c>
      <c r="M31" s="9">
        <f t="shared" si="1"/>
        <v>3.9285714285714284</v>
      </c>
    </row>
    <row r="32" spans="1:13" ht="11.25" customHeight="1" x14ac:dyDescent="0.2">
      <c r="A32" s="4" t="s">
        <v>311</v>
      </c>
      <c r="B32" s="4">
        <v>2</v>
      </c>
      <c r="C32" s="5" t="s">
        <v>286</v>
      </c>
      <c r="D32" s="5">
        <v>14</v>
      </c>
      <c r="E32" s="13">
        <v>8</v>
      </c>
      <c r="F32" s="13">
        <v>3</v>
      </c>
      <c r="G32" s="13">
        <v>3</v>
      </c>
      <c r="H32" s="5">
        <v>44</v>
      </c>
      <c r="I32" s="4" t="s">
        <v>287</v>
      </c>
      <c r="J32" s="5">
        <v>24</v>
      </c>
      <c r="K32" s="5">
        <v>19</v>
      </c>
      <c r="L32" s="9">
        <f t="shared" si="0"/>
        <v>3.1428571428571428</v>
      </c>
      <c r="M32" s="9">
        <f t="shared" si="1"/>
        <v>1.7142857142857142</v>
      </c>
    </row>
    <row r="33" spans="1:13" ht="11.25" customHeight="1" x14ac:dyDescent="0.2">
      <c r="A33" s="4" t="s">
        <v>312</v>
      </c>
      <c r="B33" s="4">
        <v>1</v>
      </c>
      <c r="C33" s="5" t="s">
        <v>286</v>
      </c>
      <c r="D33" s="5">
        <v>14</v>
      </c>
      <c r="E33" s="13">
        <v>11</v>
      </c>
      <c r="F33" s="13">
        <v>1</v>
      </c>
      <c r="G33" s="13">
        <v>2</v>
      </c>
      <c r="H33" s="5">
        <v>54</v>
      </c>
      <c r="I33" s="4" t="s">
        <v>287</v>
      </c>
      <c r="J33" s="5">
        <v>16</v>
      </c>
      <c r="K33" s="5">
        <v>23</v>
      </c>
      <c r="L33" s="9">
        <f t="shared" si="0"/>
        <v>3.8571428571428572</v>
      </c>
      <c r="M33" s="9">
        <f t="shared" si="1"/>
        <v>1.1428571428571428</v>
      </c>
    </row>
    <row r="34" spans="1:13" ht="11.25" customHeight="1" x14ac:dyDescent="0.2">
      <c r="A34" s="4" t="s">
        <v>313</v>
      </c>
      <c r="B34" s="4">
        <v>6</v>
      </c>
      <c r="C34" s="5" t="s">
        <v>349</v>
      </c>
      <c r="D34" s="5">
        <v>14</v>
      </c>
      <c r="E34" s="13">
        <v>4</v>
      </c>
      <c r="F34" s="13">
        <v>3</v>
      </c>
      <c r="G34" s="13">
        <v>7</v>
      </c>
      <c r="H34" s="5">
        <v>24</v>
      </c>
      <c r="I34" s="4" t="s">
        <v>287</v>
      </c>
      <c r="J34" s="5">
        <v>32</v>
      </c>
      <c r="K34" s="5">
        <v>11</v>
      </c>
      <c r="L34" s="9">
        <f t="shared" si="0"/>
        <v>1.7142857142857142</v>
      </c>
      <c r="M34" s="9">
        <f t="shared" si="1"/>
        <v>2.2857142857142856</v>
      </c>
    </row>
    <row r="35" spans="1:13" ht="11.25" customHeight="1" x14ac:dyDescent="0.2">
      <c r="A35" s="4" t="s">
        <v>314</v>
      </c>
      <c r="B35" s="4">
        <v>2</v>
      </c>
      <c r="C35" s="5" t="s">
        <v>349</v>
      </c>
      <c r="D35" s="5">
        <v>21</v>
      </c>
      <c r="E35" s="13">
        <v>13</v>
      </c>
      <c r="F35" s="13">
        <v>5</v>
      </c>
      <c r="G35" s="13">
        <v>3</v>
      </c>
      <c r="H35" s="5">
        <v>57</v>
      </c>
      <c r="I35" s="4" t="s">
        <v>287</v>
      </c>
      <c r="J35" s="5">
        <v>40</v>
      </c>
      <c r="K35" s="5">
        <v>31</v>
      </c>
      <c r="L35" s="9">
        <f t="shared" si="0"/>
        <v>2.7142857142857144</v>
      </c>
      <c r="M35" s="9">
        <f t="shared" si="1"/>
        <v>1.9047619047619047</v>
      </c>
    </row>
    <row r="36" spans="1:13" ht="11.25" customHeight="1" x14ac:dyDescent="0.2">
      <c r="A36" s="4">
        <v>1959</v>
      </c>
      <c r="B36" s="4">
        <v>3</v>
      </c>
      <c r="C36" s="5" t="s">
        <v>349</v>
      </c>
      <c r="D36" s="5">
        <v>14</v>
      </c>
      <c r="E36" s="13">
        <v>7</v>
      </c>
      <c r="F36" s="13">
        <v>1</v>
      </c>
      <c r="G36" s="13">
        <v>6</v>
      </c>
      <c r="H36" s="5">
        <v>31</v>
      </c>
      <c r="I36" s="4" t="s">
        <v>287</v>
      </c>
      <c r="J36" s="5">
        <v>26</v>
      </c>
      <c r="K36" s="5">
        <v>15</v>
      </c>
      <c r="L36" s="9">
        <f t="shared" si="0"/>
        <v>2.2142857142857144</v>
      </c>
      <c r="M36" s="9">
        <f t="shared" si="1"/>
        <v>1.8571428571428572</v>
      </c>
    </row>
    <row r="37" spans="1:13" ht="11.25" customHeight="1" x14ac:dyDescent="0.2">
      <c r="A37" s="4">
        <v>1960</v>
      </c>
      <c r="B37" s="4">
        <v>1</v>
      </c>
      <c r="C37" s="5" t="s">
        <v>349</v>
      </c>
      <c r="D37" s="5">
        <v>14</v>
      </c>
      <c r="E37" s="13">
        <v>11</v>
      </c>
      <c r="F37" s="13">
        <v>1</v>
      </c>
      <c r="G37" s="13">
        <v>2</v>
      </c>
      <c r="H37" s="5">
        <v>41</v>
      </c>
      <c r="I37" s="4" t="s">
        <v>287</v>
      </c>
      <c r="J37" s="5">
        <v>26</v>
      </c>
      <c r="K37" s="5">
        <v>23</v>
      </c>
      <c r="L37" s="9">
        <f t="shared" si="0"/>
        <v>2.9285714285714284</v>
      </c>
      <c r="M37" s="9">
        <f t="shared" si="1"/>
        <v>1.8571428571428572</v>
      </c>
    </row>
    <row r="38" spans="1:13" ht="11.25" customHeight="1" x14ac:dyDescent="0.2">
      <c r="A38" s="4">
        <v>1961</v>
      </c>
      <c r="B38" s="4">
        <v>6</v>
      </c>
      <c r="C38" s="5" t="s">
        <v>350</v>
      </c>
      <c r="D38" s="5">
        <v>18</v>
      </c>
      <c r="E38" s="13">
        <v>7</v>
      </c>
      <c r="F38" s="13">
        <v>3</v>
      </c>
      <c r="G38" s="13">
        <v>8</v>
      </c>
      <c r="H38" s="5">
        <v>35</v>
      </c>
      <c r="I38" s="4" t="s">
        <v>287</v>
      </c>
      <c r="J38" s="5">
        <v>40</v>
      </c>
      <c r="K38" s="5">
        <v>17</v>
      </c>
      <c r="L38" s="9">
        <f t="shared" si="0"/>
        <v>1.9444444444444444</v>
      </c>
      <c r="M38" s="9">
        <f t="shared" si="1"/>
        <v>2.2222222222222223</v>
      </c>
    </row>
    <row r="39" spans="1:13" ht="11.25" customHeight="1" x14ac:dyDescent="0.2">
      <c r="A39" s="4">
        <v>1962</v>
      </c>
      <c r="B39" s="4">
        <v>7</v>
      </c>
      <c r="C39" s="5" t="s">
        <v>330</v>
      </c>
      <c r="D39" s="5">
        <v>18</v>
      </c>
      <c r="E39" s="13">
        <v>7</v>
      </c>
      <c r="F39" s="13">
        <v>2</v>
      </c>
      <c r="G39" s="13">
        <v>9</v>
      </c>
      <c r="H39" s="5">
        <v>26</v>
      </c>
      <c r="I39" s="4" t="s">
        <v>287</v>
      </c>
      <c r="J39" s="5">
        <v>33</v>
      </c>
      <c r="K39" s="5">
        <v>16</v>
      </c>
      <c r="L39" s="9">
        <f t="shared" si="0"/>
        <v>1.4444444444444444</v>
      </c>
      <c r="M39" s="9">
        <f t="shared" si="1"/>
        <v>1.8333333333333333</v>
      </c>
    </row>
    <row r="40" spans="1:13" ht="11.25" customHeight="1" x14ac:dyDescent="0.2">
      <c r="A40" s="4">
        <v>1963</v>
      </c>
      <c r="B40" s="4">
        <v>9</v>
      </c>
      <c r="C40" s="5" t="s">
        <v>330</v>
      </c>
      <c r="D40" s="5">
        <v>18</v>
      </c>
      <c r="E40" s="13">
        <v>4</v>
      </c>
      <c r="F40" s="13">
        <v>2</v>
      </c>
      <c r="G40" s="13">
        <v>12</v>
      </c>
      <c r="H40" s="5">
        <v>22</v>
      </c>
      <c r="I40" s="4" t="s">
        <v>287</v>
      </c>
      <c r="J40" s="5">
        <v>39</v>
      </c>
      <c r="K40" s="5">
        <v>10</v>
      </c>
      <c r="L40" s="9">
        <f t="shared" si="0"/>
        <v>1.2222222222222223</v>
      </c>
      <c r="M40" s="9">
        <f t="shared" si="1"/>
        <v>2.1666666666666665</v>
      </c>
    </row>
    <row r="41" spans="1:13" ht="11.25" customHeight="1" x14ac:dyDescent="0.2">
      <c r="A41" s="4">
        <v>1964</v>
      </c>
      <c r="B41" s="4">
        <v>1</v>
      </c>
      <c r="C41" s="5" t="s">
        <v>324</v>
      </c>
      <c r="D41" s="5">
        <v>20</v>
      </c>
      <c r="E41" s="13">
        <v>14</v>
      </c>
      <c r="F41" s="13">
        <v>4</v>
      </c>
      <c r="G41" s="13">
        <v>2</v>
      </c>
      <c r="H41" s="5">
        <v>49</v>
      </c>
      <c r="I41" s="4" t="s">
        <v>287</v>
      </c>
      <c r="J41" s="5">
        <v>18</v>
      </c>
      <c r="K41" s="5">
        <v>32</v>
      </c>
      <c r="L41" s="9">
        <f t="shared" si="0"/>
        <v>2.4500000000000002</v>
      </c>
      <c r="M41" s="9">
        <f t="shared" si="1"/>
        <v>0.9</v>
      </c>
    </row>
    <row r="42" spans="1:13" ht="11.25" customHeight="1" x14ac:dyDescent="0.2">
      <c r="A42" s="4">
        <v>1965</v>
      </c>
      <c r="B42" s="4">
        <v>6</v>
      </c>
      <c r="C42" s="5" t="s">
        <v>330</v>
      </c>
      <c r="D42" s="5">
        <v>22</v>
      </c>
      <c r="E42" s="13">
        <v>9</v>
      </c>
      <c r="F42" s="13">
        <v>5</v>
      </c>
      <c r="G42" s="13">
        <v>8</v>
      </c>
      <c r="H42" s="5">
        <v>41</v>
      </c>
      <c r="I42" s="4" t="s">
        <v>287</v>
      </c>
      <c r="J42" s="5">
        <v>41</v>
      </c>
      <c r="K42" s="5">
        <v>23</v>
      </c>
      <c r="L42" s="9">
        <f t="shared" si="0"/>
        <v>1.8636363636363635</v>
      </c>
      <c r="M42" s="9">
        <f t="shared" si="1"/>
        <v>1.8636363636363635</v>
      </c>
    </row>
    <row r="43" spans="1:13" ht="11.25" customHeight="1" x14ac:dyDescent="0.2">
      <c r="A43" s="4">
        <v>1966</v>
      </c>
      <c r="B43" s="4">
        <v>9</v>
      </c>
      <c r="C43" s="5" t="s">
        <v>330</v>
      </c>
      <c r="D43" s="5">
        <v>22</v>
      </c>
      <c r="E43" s="13">
        <v>8</v>
      </c>
      <c r="F43" s="13">
        <v>4</v>
      </c>
      <c r="G43" s="13">
        <v>10</v>
      </c>
      <c r="H43" s="5">
        <v>29</v>
      </c>
      <c r="I43" s="4" t="s">
        <v>287</v>
      </c>
      <c r="J43" s="5">
        <v>36</v>
      </c>
      <c r="K43" s="5">
        <v>20</v>
      </c>
      <c r="L43" s="9">
        <f t="shared" si="0"/>
        <v>1.3181818181818181</v>
      </c>
      <c r="M43" s="9">
        <f t="shared" si="1"/>
        <v>1.6363636363636365</v>
      </c>
    </row>
    <row r="44" spans="1:13" ht="11.25" customHeight="1" x14ac:dyDescent="0.2">
      <c r="A44" s="4">
        <v>1967</v>
      </c>
      <c r="B44" s="4">
        <v>5</v>
      </c>
      <c r="C44" s="5" t="s">
        <v>326</v>
      </c>
      <c r="D44" s="5">
        <v>18</v>
      </c>
      <c r="E44" s="13">
        <v>8</v>
      </c>
      <c r="F44" s="13">
        <v>3</v>
      </c>
      <c r="G44" s="13">
        <v>7</v>
      </c>
      <c r="H44" s="5">
        <v>33</v>
      </c>
      <c r="I44" s="4" t="s">
        <v>287</v>
      </c>
      <c r="J44" s="5">
        <v>34</v>
      </c>
      <c r="K44" s="5">
        <v>19</v>
      </c>
      <c r="L44" s="9">
        <f t="shared" si="0"/>
        <v>1.8333333333333333</v>
      </c>
      <c r="M44" s="9">
        <f t="shared" si="1"/>
        <v>1.8888888888888888</v>
      </c>
    </row>
    <row r="45" spans="1:13" ht="11.25" customHeight="1" x14ac:dyDescent="0.2">
      <c r="A45" s="4">
        <v>1968</v>
      </c>
      <c r="B45" s="4">
        <v>9</v>
      </c>
      <c r="C45" s="5" t="s">
        <v>326</v>
      </c>
      <c r="D45" s="5">
        <v>18</v>
      </c>
      <c r="E45" s="13">
        <v>5</v>
      </c>
      <c r="F45" s="13">
        <v>1</v>
      </c>
      <c r="G45" s="13">
        <v>12</v>
      </c>
      <c r="H45" s="5">
        <v>26</v>
      </c>
      <c r="I45" s="4" t="s">
        <v>287</v>
      </c>
      <c r="J45" s="5">
        <v>44</v>
      </c>
      <c r="K45" s="5">
        <v>11</v>
      </c>
      <c r="L45" s="9">
        <f t="shared" si="0"/>
        <v>1.4444444444444444</v>
      </c>
      <c r="M45" s="9">
        <f t="shared" si="1"/>
        <v>2.4444444444444446</v>
      </c>
    </row>
    <row r="46" spans="1:13" ht="11.25" customHeight="1" x14ac:dyDescent="0.2">
      <c r="A46" s="4">
        <v>1969</v>
      </c>
      <c r="B46" s="4">
        <v>3</v>
      </c>
      <c r="C46" s="5" t="s">
        <v>324</v>
      </c>
      <c r="D46" s="5">
        <v>18</v>
      </c>
      <c r="E46" s="13">
        <v>10</v>
      </c>
      <c r="F46" s="13">
        <v>2</v>
      </c>
      <c r="G46" s="13">
        <v>6</v>
      </c>
      <c r="H46" s="5">
        <v>43</v>
      </c>
      <c r="I46" s="4" t="s">
        <v>287</v>
      </c>
      <c r="J46" s="5">
        <v>33</v>
      </c>
      <c r="K46" s="5">
        <v>22</v>
      </c>
      <c r="L46" s="9">
        <f t="shared" ref="L46:L66" si="3">SUM(H46/D46)</f>
        <v>2.3888888888888888</v>
      </c>
      <c r="M46" s="9">
        <f t="shared" ref="M46:M66" si="4">SUM(J46/D46)</f>
        <v>1.8333333333333333</v>
      </c>
    </row>
    <row r="47" spans="1:13" ht="11.25" customHeight="1" x14ac:dyDescent="0.2">
      <c r="A47" s="4">
        <v>1970</v>
      </c>
      <c r="B47" s="4">
        <v>7</v>
      </c>
      <c r="C47" s="5" t="s">
        <v>324</v>
      </c>
      <c r="D47" s="5">
        <v>18</v>
      </c>
      <c r="E47" s="13">
        <v>7</v>
      </c>
      <c r="F47" s="13">
        <v>3</v>
      </c>
      <c r="G47" s="13">
        <v>8</v>
      </c>
      <c r="H47" s="5">
        <v>33</v>
      </c>
      <c r="I47" s="4" t="s">
        <v>287</v>
      </c>
      <c r="J47" s="5">
        <v>30</v>
      </c>
      <c r="K47" s="5">
        <v>17</v>
      </c>
      <c r="L47" s="9">
        <f t="shared" si="3"/>
        <v>1.8333333333333333</v>
      </c>
      <c r="M47" s="9">
        <f t="shared" si="4"/>
        <v>1.6666666666666667</v>
      </c>
    </row>
    <row r="48" spans="1:13" ht="11.25" customHeight="1" x14ac:dyDescent="0.2">
      <c r="A48" s="4">
        <v>1971</v>
      </c>
      <c r="B48" s="4">
        <v>5</v>
      </c>
      <c r="C48" s="5" t="s">
        <v>324</v>
      </c>
      <c r="D48" s="5">
        <v>18</v>
      </c>
      <c r="E48" s="13">
        <v>8</v>
      </c>
      <c r="F48" s="13">
        <v>3</v>
      </c>
      <c r="G48" s="13">
        <v>7</v>
      </c>
      <c r="H48" s="5">
        <v>32</v>
      </c>
      <c r="I48" s="4" t="s">
        <v>287</v>
      </c>
      <c r="J48" s="5">
        <v>30</v>
      </c>
      <c r="K48" s="5">
        <v>19</v>
      </c>
      <c r="L48" s="9">
        <f t="shared" si="3"/>
        <v>1.7777777777777777</v>
      </c>
      <c r="M48" s="9">
        <f t="shared" si="4"/>
        <v>1.6666666666666667</v>
      </c>
    </row>
    <row r="49" spans="1:13" ht="11.25" customHeight="1" x14ac:dyDescent="0.2">
      <c r="A49" s="4">
        <v>1972</v>
      </c>
      <c r="B49" s="4">
        <v>5</v>
      </c>
      <c r="C49" s="5" t="s">
        <v>324</v>
      </c>
      <c r="D49" s="5">
        <v>18</v>
      </c>
      <c r="E49" s="13">
        <v>6</v>
      </c>
      <c r="F49" s="13">
        <v>6</v>
      </c>
      <c r="G49" s="13">
        <v>6</v>
      </c>
      <c r="H49" s="5">
        <v>35</v>
      </c>
      <c r="I49" s="4" t="s">
        <v>287</v>
      </c>
      <c r="J49" s="5">
        <v>35</v>
      </c>
      <c r="K49" s="5">
        <v>18</v>
      </c>
      <c r="L49" s="9">
        <f t="shared" si="3"/>
        <v>1.9444444444444444</v>
      </c>
      <c r="M49" s="9">
        <f t="shared" si="4"/>
        <v>1.9444444444444444</v>
      </c>
    </row>
    <row r="50" spans="1:13" ht="11.25" customHeight="1" x14ac:dyDescent="0.2">
      <c r="A50" s="4">
        <v>1973</v>
      </c>
      <c r="B50" s="4">
        <v>3</v>
      </c>
      <c r="C50" s="5" t="s">
        <v>324</v>
      </c>
      <c r="D50" s="5">
        <v>18</v>
      </c>
      <c r="E50" s="13">
        <v>11</v>
      </c>
      <c r="F50" s="13">
        <v>2</v>
      </c>
      <c r="G50" s="13">
        <v>5</v>
      </c>
      <c r="H50" s="5">
        <v>41</v>
      </c>
      <c r="I50" s="4" t="s">
        <v>287</v>
      </c>
      <c r="J50" s="5">
        <v>23</v>
      </c>
      <c r="K50" s="5">
        <v>24</v>
      </c>
      <c r="L50" s="9">
        <f t="shared" si="3"/>
        <v>2.2777777777777777</v>
      </c>
      <c r="M50" s="9">
        <f t="shared" si="4"/>
        <v>1.2777777777777777</v>
      </c>
    </row>
    <row r="51" spans="1:13" ht="11.25" customHeight="1" x14ac:dyDescent="0.2">
      <c r="A51" s="4">
        <v>1974</v>
      </c>
      <c r="B51" s="4">
        <v>2</v>
      </c>
      <c r="C51" s="5" t="s">
        <v>324</v>
      </c>
      <c r="D51" s="5">
        <v>18</v>
      </c>
      <c r="E51" s="13">
        <v>11</v>
      </c>
      <c r="F51" s="13">
        <v>2</v>
      </c>
      <c r="G51" s="13">
        <v>5</v>
      </c>
      <c r="H51" s="5">
        <v>47</v>
      </c>
      <c r="I51" s="4" t="s">
        <v>287</v>
      </c>
      <c r="J51" s="5">
        <v>24</v>
      </c>
      <c r="K51" s="5">
        <v>24</v>
      </c>
      <c r="L51" s="9">
        <f t="shared" si="3"/>
        <v>2.6111111111111112</v>
      </c>
      <c r="M51" s="9">
        <f t="shared" si="4"/>
        <v>1.3333333333333333</v>
      </c>
    </row>
    <row r="52" spans="1:13" ht="11.25" customHeight="1" x14ac:dyDescent="0.2">
      <c r="A52" s="4">
        <v>1975</v>
      </c>
      <c r="B52" s="4">
        <v>3</v>
      </c>
      <c r="C52" s="5" t="s">
        <v>324</v>
      </c>
      <c r="D52" s="5">
        <v>18</v>
      </c>
      <c r="E52" s="13">
        <v>9</v>
      </c>
      <c r="F52" s="13">
        <v>4</v>
      </c>
      <c r="G52" s="13">
        <v>5</v>
      </c>
      <c r="H52" s="5">
        <v>32</v>
      </c>
      <c r="I52" s="4" t="s">
        <v>287</v>
      </c>
      <c r="J52" s="5">
        <v>27</v>
      </c>
      <c r="K52" s="5">
        <v>22</v>
      </c>
      <c r="L52" s="9">
        <f t="shared" si="3"/>
        <v>1.7777777777777777</v>
      </c>
      <c r="M52" s="9">
        <f t="shared" si="4"/>
        <v>1.5</v>
      </c>
    </row>
    <row r="53" spans="1:13" ht="11.25" customHeight="1" x14ac:dyDescent="0.2">
      <c r="A53" s="4">
        <v>1976</v>
      </c>
      <c r="B53" s="4">
        <v>3</v>
      </c>
      <c r="C53" s="5" t="s">
        <v>327</v>
      </c>
      <c r="D53" s="5">
        <v>18</v>
      </c>
      <c r="E53" s="13">
        <v>10</v>
      </c>
      <c r="F53" s="13">
        <v>4</v>
      </c>
      <c r="G53" s="13">
        <v>4</v>
      </c>
      <c r="H53" s="5">
        <v>46</v>
      </c>
      <c r="I53" s="4" t="s">
        <v>287</v>
      </c>
      <c r="J53" s="5">
        <v>23</v>
      </c>
      <c r="K53" s="5">
        <v>24</v>
      </c>
      <c r="L53" s="9">
        <f t="shared" si="3"/>
        <v>2.5555555555555554</v>
      </c>
      <c r="M53" s="9">
        <f t="shared" si="4"/>
        <v>1.2777777777777777</v>
      </c>
    </row>
    <row r="54" spans="1:13" ht="11.25" customHeight="1" x14ac:dyDescent="0.2">
      <c r="A54" s="4">
        <v>1977</v>
      </c>
      <c r="B54" s="4">
        <v>2</v>
      </c>
      <c r="C54" s="5" t="s">
        <v>328</v>
      </c>
      <c r="D54" s="5">
        <v>18</v>
      </c>
      <c r="E54" s="13">
        <v>9</v>
      </c>
      <c r="F54" s="13">
        <v>6</v>
      </c>
      <c r="G54" s="13">
        <v>3</v>
      </c>
      <c r="H54" s="5">
        <v>40</v>
      </c>
      <c r="I54" s="4" t="s">
        <v>287</v>
      </c>
      <c r="J54" s="5">
        <v>30</v>
      </c>
      <c r="K54" s="5">
        <v>24</v>
      </c>
      <c r="L54" s="9">
        <f t="shared" si="3"/>
        <v>2.2222222222222223</v>
      </c>
      <c r="M54" s="9">
        <f t="shared" si="4"/>
        <v>1.6666666666666667</v>
      </c>
    </row>
    <row r="55" spans="1:13" ht="11.25" customHeight="1" x14ac:dyDescent="0.2">
      <c r="A55" s="4">
        <v>1978</v>
      </c>
      <c r="B55" s="4">
        <v>5</v>
      </c>
      <c r="C55" s="5" t="s">
        <v>329</v>
      </c>
      <c r="D55" s="5">
        <v>18</v>
      </c>
      <c r="E55" s="13">
        <v>8</v>
      </c>
      <c r="F55" s="13">
        <v>4</v>
      </c>
      <c r="G55" s="13">
        <v>6</v>
      </c>
      <c r="H55" s="5">
        <v>43</v>
      </c>
      <c r="I55" s="4" t="s">
        <v>287</v>
      </c>
      <c r="J55" s="5">
        <v>28</v>
      </c>
      <c r="K55" s="5">
        <v>20</v>
      </c>
      <c r="L55" s="9">
        <f t="shared" si="3"/>
        <v>2.3888888888888888</v>
      </c>
      <c r="M55" s="9">
        <f t="shared" si="4"/>
        <v>1.5555555555555556</v>
      </c>
    </row>
    <row r="56" spans="1:13" ht="11.25" customHeight="1" x14ac:dyDescent="0.2">
      <c r="A56" s="4">
        <v>1979</v>
      </c>
      <c r="B56" s="4">
        <v>4</v>
      </c>
      <c r="C56" s="5" t="s">
        <v>324</v>
      </c>
      <c r="D56" s="5">
        <v>18</v>
      </c>
      <c r="E56" s="13">
        <v>10</v>
      </c>
      <c r="F56" s="13">
        <v>3</v>
      </c>
      <c r="G56" s="13">
        <v>5</v>
      </c>
      <c r="H56" s="5">
        <v>40</v>
      </c>
      <c r="I56" s="4" t="s">
        <v>287</v>
      </c>
      <c r="J56" s="5">
        <v>27</v>
      </c>
      <c r="K56" s="5">
        <v>23</v>
      </c>
      <c r="L56" s="9">
        <f t="shared" si="3"/>
        <v>2.2222222222222223</v>
      </c>
      <c r="M56" s="9">
        <f t="shared" si="4"/>
        <v>1.5</v>
      </c>
    </row>
    <row r="57" spans="1:13" ht="11.25" customHeight="1" x14ac:dyDescent="0.2">
      <c r="A57" s="4">
        <v>1980</v>
      </c>
      <c r="B57" s="4">
        <v>3</v>
      </c>
      <c r="C57" s="5" t="s">
        <v>324</v>
      </c>
      <c r="D57" s="5">
        <v>18</v>
      </c>
      <c r="E57" s="13">
        <v>9</v>
      </c>
      <c r="F57" s="13">
        <v>3</v>
      </c>
      <c r="G57" s="13">
        <v>6</v>
      </c>
      <c r="H57" s="5">
        <v>45</v>
      </c>
      <c r="I57" s="4" t="s">
        <v>287</v>
      </c>
      <c r="J57" s="5">
        <v>29</v>
      </c>
      <c r="K57" s="5">
        <v>21</v>
      </c>
      <c r="L57" s="9">
        <f t="shared" si="3"/>
        <v>2.5</v>
      </c>
      <c r="M57" s="9">
        <f t="shared" si="4"/>
        <v>1.6111111111111112</v>
      </c>
    </row>
    <row r="58" spans="1:13" ht="11.25" customHeight="1" x14ac:dyDescent="0.2">
      <c r="A58" s="4">
        <v>1981</v>
      </c>
      <c r="B58" s="4">
        <v>2</v>
      </c>
      <c r="C58" s="5" t="s">
        <v>324</v>
      </c>
      <c r="D58" s="5">
        <v>18</v>
      </c>
      <c r="E58" s="13">
        <v>13</v>
      </c>
      <c r="F58" s="13">
        <v>3</v>
      </c>
      <c r="G58" s="13">
        <v>2</v>
      </c>
      <c r="H58" s="5">
        <v>54</v>
      </c>
      <c r="I58" s="4" t="s">
        <v>287</v>
      </c>
      <c r="J58" s="5">
        <v>15</v>
      </c>
      <c r="K58" s="5">
        <v>29</v>
      </c>
      <c r="L58" s="9">
        <f t="shared" si="3"/>
        <v>3</v>
      </c>
      <c r="M58" s="9">
        <f t="shared" si="4"/>
        <v>0.83333333333333337</v>
      </c>
    </row>
    <row r="59" spans="1:13" ht="11.25" customHeight="1" x14ac:dyDescent="0.2">
      <c r="A59" s="4">
        <v>1982</v>
      </c>
      <c r="B59" s="4">
        <v>2</v>
      </c>
      <c r="C59" s="5" t="s">
        <v>324</v>
      </c>
      <c r="D59" s="5">
        <v>18</v>
      </c>
      <c r="E59" s="13">
        <v>11</v>
      </c>
      <c r="F59" s="13">
        <v>6</v>
      </c>
      <c r="G59" s="13">
        <v>1</v>
      </c>
      <c r="H59" s="5">
        <v>43</v>
      </c>
      <c r="I59" s="4" t="s">
        <v>287</v>
      </c>
      <c r="J59" s="5">
        <v>13</v>
      </c>
      <c r="K59" s="5">
        <v>28</v>
      </c>
      <c r="L59" s="9">
        <f t="shared" si="3"/>
        <v>2.3888888888888888</v>
      </c>
      <c r="M59" s="9">
        <f t="shared" si="4"/>
        <v>0.72222222222222221</v>
      </c>
    </row>
    <row r="60" spans="1:13" ht="11.25" customHeight="1" x14ac:dyDescent="0.2">
      <c r="A60" s="4">
        <v>1983</v>
      </c>
      <c r="B60" s="4">
        <v>1</v>
      </c>
      <c r="C60" s="5" t="s">
        <v>324</v>
      </c>
      <c r="D60" s="5">
        <v>18</v>
      </c>
      <c r="E60" s="13">
        <v>14</v>
      </c>
      <c r="F60" s="13">
        <v>3</v>
      </c>
      <c r="G60" s="13">
        <v>1</v>
      </c>
      <c r="H60" s="5">
        <v>72</v>
      </c>
      <c r="I60" s="4" t="s">
        <v>287</v>
      </c>
      <c r="J60" s="5">
        <v>14</v>
      </c>
      <c r="K60" s="5">
        <v>31</v>
      </c>
      <c r="L60" s="9">
        <f t="shared" si="3"/>
        <v>4</v>
      </c>
      <c r="M60" s="9">
        <f t="shared" si="4"/>
        <v>0.77777777777777779</v>
      </c>
    </row>
    <row r="61" spans="1:13" ht="11.25" customHeight="1" x14ac:dyDescent="0.2">
      <c r="A61" s="4">
        <v>1984</v>
      </c>
      <c r="B61" s="4">
        <v>3</v>
      </c>
      <c r="C61" s="5" t="s">
        <v>331</v>
      </c>
      <c r="D61" s="5">
        <v>22</v>
      </c>
      <c r="E61" s="13">
        <v>11</v>
      </c>
      <c r="F61" s="13">
        <v>5</v>
      </c>
      <c r="G61" s="13">
        <v>6</v>
      </c>
      <c r="H61" s="5">
        <v>43</v>
      </c>
      <c r="I61" s="4" t="s">
        <v>287</v>
      </c>
      <c r="J61" s="5">
        <v>33</v>
      </c>
      <c r="K61" s="5">
        <v>27</v>
      </c>
      <c r="L61" s="9">
        <f t="shared" si="3"/>
        <v>1.9545454545454546</v>
      </c>
      <c r="M61" s="9">
        <f t="shared" si="4"/>
        <v>1.5</v>
      </c>
    </row>
    <row r="62" spans="1:13" ht="11.25" customHeight="1" x14ac:dyDescent="0.2">
      <c r="A62" s="4">
        <v>1985</v>
      </c>
      <c r="B62" s="4">
        <v>3</v>
      </c>
      <c r="C62" s="5" t="s">
        <v>326</v>
      </c>
      <c r="D62" s="5">
        <v>22</v>
      </c>
      <c r="E62" s="13">
        <v>12</v>
      </c>
      <c r="F62" s="13">
        <v>4</v>
      </c>
      <c r="G62" s="13">
        <v>6</v>
      </c>
      <c r="H62" s="5">
        <v>53</v>
      </c>
      <c r="I62" s="4" t="s">
        <v>287</v>
      </c>
      <c r="J62" s="5">
        <v>36</v>
      </c>
      <c r="K62" s="5">
        <v>28</v>
      </c>
      <c r="L62" s="9">
        <f t="shared" si="3"/>
        <v>2.4090909090909092</v>
      </c>
      <c r="M62" s="9">
        <f t="shared" si="4"/>
        <v>1.6363636363636365</v>
      </c>
    </row>
    <row r="63" spans="1:13" ht="11.25" customHeight="1" x14ac:dyDescent="0.2">
      <c r="A63" s="4">
        <v>1986</v>
      </c>
      <c r="B63" s="4">
        <v>2</v>
      </c>
      <c r="C63" s="5" t="s">
        <v>326</v>
      </c>
      <c r="D63" s="5">
        <v>22</v>
      </c>
      <c r="E63" s="13">
        <v>9</v>
      </c>
      <c r="F63" s="13">
        <v>8</v>
      </c>
      <c r="G63" s="13">
        <v>5</v>
      </c>
      <c r="H63" s="5">
        <v>46</v>
      </c>
      <c r="I63" s="4" t="s">
        <v>287</v>
      </c>
      <c r="J63" s="5">
        <v>36</v>
      </c>
      <c r="K63" s="5">
        <v>26</v>
      </c>
      <c r="L63" s="9">
        <f t="shared" si="3"/>
        <v>2.0909090909090908</v>
      </c>
      <c r="M63" s="9">
        <f t="shared" si="4"/>
        <v>1.6363636363636365</v>
      </c>
    </row>
    <row r="64" spans="1:13" ht="11.25" customHeight="1" x14ac:dyDescent="0.2">
      <c r="A64" s="4">
        <v>1987</v>
      </c>
      <c r="B64" s="4">
        <v>11</v>
      </c>
      <c r="C64" s="5" t="s">
        <v>325</v>
      </c>
      <c r="D64" s="5">
        <v>22</v>
      </c>
      <c r="E64" s="13">
        <v>5</v>
      </c>
      <c r="F64" s="13">
        <v>5</v>
      </c>
      <c r="G64" s="13">
        <v>12</v>
      </c>
      <c r="H64" s="5">
        <v>27</v>
      </c>
      <c r="I64" s="4" t="s">
        <v>287</v>
      </c>
      <c r="J64" s="5">
        <v>52</v>
      </c>
      <c r="K64" s="5">
        <v>15</v>
      </c>
      <c r="L64" s="9">
        <f t="shared" si="3"/>
        <v>1.2272727272727273</v>
      </c>
      <c r="M64" s="9">
        <f t="shared" si="4"/>
        <v>2.3636363636363638</v>
      </c>
    </row>
    <row r="65" spans="1:14" ht="11.25" customHeight="1" x14ac:dyDescent="0.2">
      <c r="A65" s="4">
        <v>1988</v>
      </c>
      <c r="B65" s="4">
        <v>6</v>
      </c>
      <c r="C65" s="5" t="s">
        <v>331</v>
      </c>
      <c r="D65" s="5">
        <v>22</v>
      </c>
      <c r="E65" s="13">
        <v>8</v>
      </c>
      <c r="F65" s="13">
        <v>9</v>
      </c>
      <c r="G65" s="13">
        <v>5</v>
      </c>
      <c r="H65" s="5">
        <v>46</v>
      </c>
      <c r="I65" s="4" t="s">
        <v>287</v>
      </c>
      <c r="J65" s="5">
        <v>32</v>
      </c>
      <c r="K65" s="5">
        <v>25</v>
      </c>
      <c r="L65" s="9">
        <f t="shared" si="3"/>
        <v>2.0909090909090908</v>
      </c>
      <c r="M65" s="9">
        <f t="shared" si="4"/>
        <v>1.4545454545454546</v>
      </c>
    </row>
    <row r="66" spans="1:14" ht="11.25" customHeight="1" x14ac:dyDescent="0.2">
      <c r="A66" s="4">
        <v>1989</v>
      </c>
      <c r="B66" s="4">
        <v>7</v>
      </c>
      <c r="C66" s="5" t="s">
        <v>331</v>
      </c>
      <c r="D66" s="5">
        <v>22</v>
      </c>
      <c r="E66" s="13">
        <v>7</v>
      </c>
      <c r="F66" s="13">
        <v>9</v>
      </c>
      <c r="G66" s="13">
        <v>6</v>
      </c>
      <c r="H66" s="5">
        <v>42</v>
      </c>
      <c r="I66" s="4" t="s">
        <v>287</v>
      </c>
      <c r="J66" s="5">
        <v>33</v>
      </c>
      <c r="K66" s="5">
        <v>23</v>
      </c>
      <c r="L66" s="9">
        <f t="shared" si="3"/>
        <v>1.9090909090909092</v>
      </c>
      <c r="M66" s="9">
        <f t="shared" si="4"/>
        <v>1.5</v>
      </c>
    </row>
    <row r="67" spans="1:14" ht="11.25" customHeight="1" x14ac:dyDescent="0.2">
      <c r="A67" s="4">
        <v>1990</v>
      </c>
      <c r="B67" s="4">
        <v>7</v>
      </c>
      <c r="C67" s="5" t="s">
        <v>331</v>
      </c>
      <c r="D67" s="5">
        <v>22</v>
      </c>
      <c r="E67" s="13">
        <v>8</v>
      </c>
      <c r="F67" s="13">
        <v>4</v>
      </c>
      <c r="G67" s="13">
        <v>10</v>
      </c>
      <c r="H67" s="5">
        <v>44</v>
      </c>
      <c r="I67" s="4" t="s">
        <v>287</v>
      </c>
      <c r="J67" s="5">
        <v>46</v>
      </c>
      <c r="K67" s="5">
        <v>28</v>
      </c>
      <c r="L67" s="9">
        <f>SUM(H67/D67)</f>
        <v>2</v>
      </c>
      <c r="M67" s="9">
        <f>SUM(J67/D67)</f>
        <v>2.0909090909090908</v>
      </c>
      <c r="N67" s="3" t="s">
        <v>322</v>
      </c>
    </row>
    <row r="68" spans="1:14" ht="11.25" customHeight="1" x14ac:dyDescent="0.2">
      <c r="A68" s="4">
        <v>1991</v>
      </c>
      <c r="B68" s="4">
        <v>7</v>
      </c>
      <c r="C68" s="5" t="s">
        <v>326</v>
      </c>
      <c r="D68" s="5">
        <v>22</v>
      </c>
      <c r="E68" s="13">
        <v>7</v>
      </c>
      <c r="F68" s="13">
        <v>5</v>
      </c>
      <c r="G68" s="13">
        <v>10</v>
      </c>
      <c r="H68" s="5">
        <v>41</v>
      </c>
      <c r="I68" s="4" t="s">
        <v>287</v>
      </c>
      <c r="J68" s="5">
        <v>51</v>
      </c>
      <c r="K68" s="5">
        <v>26</v>
      </c>
      <c r="L68" s="9">
        <f>SUM(H68/D68)</f>
        <v>1.8636363636363635</v>
      </c>
      <c r="M68" s="9">
        <f>SUM(J68/D68)</f>
        <v>2.3181818181818183</v>
      </c>
    </row>
    <row r="69" spans="1:14" ht="11.25" customHeight="1" x14ac:dyDescent="0.2">
      <c r="A69" s="4">
        <v>1992</v>
      </c>
      <c r="B69" s="4">
        <v>10</v>
      </c>
      <c r="C69" s="5" t="s">
        <v>332</v>
      </c>
      <c r="D69" s="5">
        <v>11</v>
      </c>
      <c r="E69" s="13">
        <v>2</v>
      </c>
      <c r="F69" s="13">
        <v>3</v>
      </c>
      <c r="G69" s="13">
        <v>6</v>
      </c>
      <c r="H69" s="5">
        <v>16</v>
      </c>
      <c r="I69" s="4" t="s">
        <v>287</v>
      </c>
      <c r="J69" s="5">
        <v>28</v>
      </c>
      <c r="K69" s="5">
        <v>9</v>
      </c>
      <c r="L69" s="9">
        <f>SUM(H69/D69)</f>
        <v>1.4545454545454546</v>
      </c>
      <c r="M69" s="9">
        <f>SUM(J69/D69)</f>
        <v>2.5454545454545454</v>
      </c>
    </row>
    <row r="70" spans="1:14" ht="11.25" customHeight="1" x14ac:dyDescent="0.2">
      <c r="B70" s="4">
        <v>7</v>
      </c>
      <c r="C70" s="5" t="s">
        <v>315</v>
      </c>
      <c r="D70" s="5">
        <v>11</v>
      </c>
      <c r="E70" s="13">
        <v>5</v>
      </c>
      <c r="F70" s="13">
        <v>0</v>
      </c>
      <c r="G70" s="13">
        <v>6</v>
      </c>
      <c r="H70" s="5">
        <v>19</v>
      </c>
      <c r="I70" s="4" t="s">
        <v>287</v>
      </c>
      <c r="J70" s="5">
        <v>25</v>
      </c>
      <c r="K70" s="5">
        <v>15</v>
      </c>
      <c r="L70" s="9">
        <f>SUM(H70/D70)</f>
        <v>1.7272727272727273</v>
      </c>
      <c r="M70" s="9">
        <f>SUM(J70/D70)</f>
        <v>2.2727272727272729</v>
      </c>
    </row>
    <row r="71" spans="1:14" ht="11.25" customHeight="1" x14ac:dyDescent="0.2">
      <c r="A71" s="4">
        <v>1993</v>
      </c>
      <c r="B71" s="4">
        <v>5</v>
      </c>
      <c r="C71" s="5" t="s">
        <v>331</v>
      </c>
      <c r="D71" s="5">
        <v>22</v>
      </c>
      <c r="E71" s="13">
        <v>10</v>
      </c>
      <c r="F71" s="13">
        <v>2</v>
      </c>
      <c r="G71" s="13">
        <v>10</v>
      </c>
      <c r="H71" s="5">
        <v>44</v>
      </c>
      <c r="I71" s="4" t="s">
        <v>287</v>
      </c>
      <c r="J71" s="5">
        <v>44</v>
      </c>
      <c r="K71" s="5">
        <v>32</v>
      </c>
      <c r="L71" s="9">
        <f>SUM(H71/D71)</f>
        <v>2</v>
      </c>
      <c r="M71" s="9">
        <f>SUM(J71/D71)</f>
        <v>2</v>
      </c>
    </row>
    <row r="72" spans="1:14" ht="11.25" customHeight="1" x14ac:dyDescent="0.2">
      <c r="A72" s="4"/>
      <c r="B72" s="4"/>
      <c r="C72" s="5"/>
      <c r="D72" s="5"/>
      <c r="E72" s="13"/>
      <c r="F72" s="13"/>
      <c r="G72" s="13"/>
      <c r="H72" s="5"/>
      <c r="I72" s="4"/>
      <c r="J72" s="5"/>
      <c r="K72" s="5"/>
      <c r="L72" s="9"/>
      <c r="M72" s="9"/>
    </row>
    <row r="73" spans="1:14" ht="11.25" customHeight="1" x14ac:dyDescent="0.2">
      <c r="A73" s="4"/>
      <c r="B73" s="4"/>
      <c r="C73" s="5"/>
      <c r="D73" s="5"/>
      <c r="E73" s="13"/>
      <c r="F73" s="13"/>
      <c r="G73" s="13"/>
      <c r="H73" s="5"/>
      <c r="I73" s="4"/>
      <c r="J73" s="5"/>
      <c r="K73" s="5"/>
      <c r="L73" s="9"/>
      <c r="M73" s="9"/>
    </row>
    <row r="74" spans="1:14" ht="11.25" customHeight="1" x14ac:dyDescent="0.2">
      <c r="L74" s="84" t="s">
        <v>323</v>
      </c>
      <c r="M74" s="84"/>
    </row>
    <row r="75" spans="1:14" ht="11.25" customHeight="1" x14ac:dyDescent="0.2">
      <c r="A75" s="14" t="s">
        <v>275</v>
      </c>
      <c r="B75" s="14" t="s">
        <v>284</v>
      </c>
      <c r="C75" s="1" t="s">
        <v>276</v>
      </c>
      <c r="D75" s="2" t="s">
        <v>277</v>
      </c>
      <c r="E75" s="2" t="s">
        <v>278</v>
      </c>
      <c r="F75" s="2" t="s">
        <v>279</v>
      </c>
      <c r="G75" s="2" t="s">
        <v>280</v>
      </c>
      <c r="H75" s="2" t="s">
        <v>281</v>
      </c>
      <c r="I75" s="4"/>
      <c r="J75" s="2" t="s">
        <v>282</v>
      </c>
      <c r="K75" s="2" t="s">
        <v>283</v>
      </c>
      <c r="L75" s="10" t="s">
        <v>281</v>
      </c>
      <c r="M75" s="10" t="s">
        <v>282</v>
      </c>
    </row>
    <row r="76" spans="1:14" ht="11.25" customHeight="1" x14ac:dyDescent="0.2">
      <c r="A76" s="4">
        <v>1994</v>
      </c>
      <c r="B76" s="4">
        <v>5</v>
      </c>
      <c r="C76" s="5" t="s">
        <v>333</v>
      </c>
      <c r="D76" s="5">
        <v>22</v>
      </c>
      <c r="E76" s="13">
        <v>12</v>
      </c>
      <c r="F76" s="13">
        <v>3</v>
      </c>
      <c r="G76" s="13">
        <v>7</v>
      </c>
      <c r="H76" s="5">
        <v>41</v>
      </c>
      <c r="I76" s="4" t="s">
        <v>287</v>
      </c>
      <c r="J76" s="5">
        <v>26</v>
      </c>
      <c r="K76" s="5">
        <v>39</v>
      </c>
      <c r="L76" s="9">
        <f t="shared" ref="L76:L98" si="5">SUM(H76/D76)</f>
        <v>1.8636363636363635</v>
      </c>
      <c r="M76" s="9">
        <f t="shared" ref="M76:M100" si="6">SUM(J76/D76)</f>
        <v>1.1818181818181819</v>
      </c>
    </row>
    <row r="77" spans="1:14" ht="11.25" customHeight="1" x14ac:dyDescent="0.2">
      <c r="A77" s="4">
        <v>1995</v>
      </c>
      <c r="B77" s="4">
        <v>9</v>
      </c>
      <c r="C77" s="5" t="s">
        <v>333</v>
      </c>
      <c r="D77" s="5">
        <v>22</v>
      </c>
      <c r="E77" s="13">
        <v>7</v>
      </c>
      <c r="F77" s="13">
        <v>4</v>
      </c>
      <c r="G77" s="13">
        <v>11</v>
      </c>
      <c r="H77" s="5">
        <v>49</v>
      </c>
      <c r="I77" s="4" t="s">
        <v>287</v>
      </c>
      <c r="J77" s="5">
        <v>52</v>
      </c>
      <c r="K77" s="5">
        <v>25</v>
      </c>
      <c r="L77" s="9">
        <f t="shared" si="5"/>
        <v>2.2272727272727271</v>
      </c>
      <c r="M77" s="9">
        <f t="shared" si="6"/>
        <v>2.3636363636363638</v>
      </c>
    </row>
    <row r="78" spans="1:14" ht="11.25" customHeight="1" x14ac:dyDescent="0.2">
      <c r="A78" s="4">
        <v>1996</v>
      </c>
      <c r="B78" s="4">
        <v>11</v>
      </c>
      <c r="C78" s="5" t="s">
        <v>333</v>
      </c>
      <c r="D78" s="5">
        <v>22</v>
      </c>
      <c r="E78" s="13">
        <v>3</v>
      </c>
      <c r="F78" s="13">
        <v>1</v>
      </c>
      <c r="G78" s="13">
        <v>18</v>
      </c>
      <c r="H78" s="5">
        <v>32</v>
      </c>
      <c r="I78" s="4" t="s">
        <v>287</v>
      </c>
      <c r="J78" s="5">
        <v>79</v>
      </c>
      <c r="K78" s="5">
        <v>10</v>
      </c>
      <c r="L78" s="9">
        <f t="shared" si="5"/>
        <v>1.4545454545454546</v>
      </c>
      <c r="M78" s="9">
        <f t="shared" si="6"/>
        <v>3.5909090909090908</v>
      </c>
    </row>
    <row r="79" spans="1:14" ht="11.25" customHeight="1" x14ac:dyDescent="0.2">
      <c r="A79" s="4">
        <v>1997</v>
      </c>
      <c r="B79" s="4">
        <v>4</v>
      </c>
      <c r="C79" s="5" t="s">
        <v>324</v>
      </c>
      <c r="D79" s="5">
        <v>18</v>
      </c>
      <c r="E79" s="13">
        <v>11</v>
      </c>
      <c r="F79" s="13">
        <v>1</v>
      </c>
      <c r="G79" s="13">
        <v>6</v>
      </c>
      <c r="H79" s="5">
        <v>40</v>
      </c>
      <c r="I79" s="4" t="s">
        <v>287</v>
      </c>
      <c r="J79" s="5">
        <v>23</v>
      </c>
      <c r="K79" s="5">
        <v>34</v>
      </c>
      <c r="L79" s="9">
        <f t="shared" si="5"/>
        <v>2.2222222222222223</v>
      </c>
      <c r="M79" s="9">
        <f t="shared" si="6"/>
        <v>1.2777777777777777</v>
      </c>
    </row>
    <row r="80" spans="1:14" ht="11.25" customHeight="1" x14ac:dyDescent="0.2">
      <c r="A80" s="4">
        <v>1998</v>
      </c>
      <c r="B80" s="4">
        <v>3</v>
      </c>
      <c r="C80" s="5" t="s">
        <v>324</v>
      </c>
      <c r="D80" s="5">
        <v>16</v>
      </c>
      <c r="E80" s="13">
        <v>10</v>
      </c>
      <c r="F80" s="13">
        <v>3</v>
      </c>
      <c r="G80" s="13">
        <v>3</v>
      </c>
      <c r="H80" s="5">
        <v>48</v>
      </c>
      <c r="I80" s="4" t="s">
        <v>287</v>
      </c>
      <c r="J80" s="5">
        <v>21</v>
      </c>
      <c r="K80" s="5">
        <v>33</v>
      </c>
      <c r="L80" s="9">
        <f t="shared" si="5"/>
        <v>3</v>
      </c>
      <c r="M80" s="9">
        <f t="shared" si="6"/>
        <v>1.3125</v>
      </c>
    </row>
    <row r="81" spans="1:13" ht="11.25" customHeight="1" x14ac:dyDescent="0.2">
      <c r="A81" s="4">
        <v>1999</v>
      </c>
      <c r="B81" s="4">
        <v>2</v>
      </c>
      <c r="C81" s="5" t="s">
        <v>324</v>
      </c>
      <c r="D81" s="5">
        <v>18</v>
      </c>
      <c r="E81" s="13">
        <v>12</v>
      </c>
      <c r="F81" s="13">
        <v>3</v>
      </c>
      <c r="G81" s="13">
        <v>3</v>
      </c>
      <c r="H81" s="5">
        <v>46</v>
      </c>
      <c r="I81" s="4" t="s">
        <v>287</v>
      </c>
      <c r="J81" s="5">
        <v>28</v>
      </c>
      <c r="K81" s="5">
        <v>39</v>
      </c>
      <c r="L81" s="9">
        <f t="shared" si="5"/>
        <v>2.5555555555555554</v>
      </c>
      <c r="M81" s="9">
        <f t="shared" si="6"/>
        <v>1.5555555555555556</v>
      </c>
    </row>
    <row r="82" spans="1:13" ht="11.25" customHeight="1" x14ac:dyDescent="0.2">
      <c r="A82" s="4">
        <v>2000</v>
      </c>
      <c r="B82" s="4">
        <v>6</v>
      </c>
      <c r="C82" s="5" t="s">
        <v>327</v>
      </c>
      <c r="D82" s="5">
        <v>18</v>
      </c>
      <c r="E82" s="13">
        <v>7</v>
      </c>
      <c r="F82" s="13">
        <v>3</v>
      </c>
      <c r="G82" s="13">
        <v>8</v>
      </c>
      <c r="H82" s="5">
        <v>33</v>
      </c>
      <c r="I82" s="4" t="s">
        <v>287</v>
      </c>
      <c r="J82" s="5">
        <v>39</v>
      </c>
      <c r="K82" s="5">
        <v>24</v>
      </c>
      <c r="L82" s="9">
        <f t="shared" si="5"/>
        <v>1.8333333333333333</v>
      </c>
      <c r="M82" s="9">
        <f t="shared" si="6"/>
        <v>2.1666666666666665</v>
      </c>
    </row>
    <row r="83" spans="1:13" ht="11.25" customHeight="1" x14ac:dyDescent="0.2">
      <c r="A83" s="4">
        <v>2001</v>
      </c>
      <c r="B83" s="4">
        <v>7</v>
      </c>
      <c r="C83" s="5" t="s">
        <v>327</v>
      </c>
      <c r="D83" s="5">
        <v>18</v>
      </c>
      <c r="E83" s="13">
        <v>6</v>
      </c>
      <c r="F83" s="13">
        <v>1</v>
      </c>
      <c r="G83" s="13">
        <v>11</v>
      </c>
      <c r="H83" s="5">
        <v>37</v>
      </c>
      <c r="I83" s="4" t="s">
        <v>287</v>
      </c>
      <c r="J83" s="5">
        <v>43</v>
      </c>
      <c r="K83" s="8">
        <f t="shared" ref="K83:K97" si="7">SUM(3*E83+F83)</f>
        <v>19</v>
      </c>
      <c r="L83" s="9">
        <f t="shared" si="5"/>
        <v>2.0555555555555554</v>
      </c>
      <c r="M83" s="9">
        <f t="shared" si="6"/>
        <v>2.3888888888888888</v>
      </c>
    </row>
    <row r="84" spans="1:13" ht="11.25" customHeight="1" x14ac:dyDescent="0.2">
      <c r="A84" s="4">
        <v>2002</v>
      </c>
      <c r="B84" s="4">
        <v>7</v>
      </c>
      <c r="C84" s="5" t="s">
        <v>327</v>
      </c>
      <c r="D84" s="5">
        <v>18</v>
      </c>
      <c r="E84" s="13">
        <v>7</v>
      </c>
      <c r="F84" s="13">
        <v>1</v>
      </c>
      <c r="G84" s="13">
        <v>10</v>
      </c>
      <c r="H84" s="5">
        <v>35</v>
      </c>
      <c r="I84" s="4" t="s">
        <v>287</v>
      </c>
      <c r="J84" s="5">
        <v>48</v>
      </c>
      <c r="K84" s="8">
        <f t="shared" si="7"/>
        <v>22</v>
      </c>
      <c r="L84" s="9">
        <f t="shared" si="5"/>
        <v>1.9444444444444444</v>
      </c>
      <c r="M84" s="9">
        <f t="shared" si="6"/>
        <v>2.6666666666666665</v>
      </c>
    </row>
    <row r="85" spans="1:13" ht="11.25" customHeight="1" x14ac:dyDescent="0.2">
      <c r="A85" s="4">
        <v>2003</v>
      </c>
      <c r="B85" s="4">
        <v>1</v>
      </c>
      <c r="C85" s="5" t="s">
        <v>327</v>
      </c>
      <c r="D85" s="5">
        <v>18</v>
      </c>
      <c r="E85" s="13">
        <v>12</v>
      </c>
      <c r="F85" s="13">
        <v>5</v>
      </c>
      <c r="G85" s="13">
        <v>1</v>
      </c>
      <c r="H85" s="5">
        <v>55</v>
      </c>
      <c r="I85" s="4" t="s">
        <v>287</v>
      </c>
      <c r="J85" s="5">
        <v>21</v>
      </c>
      <c r="K85" s="8">
        <f t="shared" si="7"/>
        <v>41</v>
      </c>
      <c r="L85" s="9">
        <f t="shared" si="5"/>
        <v>3.0555555555555554</v>
      </c>
      <c r="M85" s="9">
        <f t="shared" si="6"/>
        <v>1.1666666666666667</v>
      </c>
    </row>
    <row r="86" spans="1:13" ht="11.25" customHeight="1" x14ac:dyDescent="0.2">
      <c r="A86" s="4">
        <v>2004</v>
      </c>
      <c r="B86" s="4">
        <v>4</v>
      </c>
      <c r="C86" s="5" t="s">
        <v>330</v>
      </c>
      <c r="D86" s="5">
        <v>22</v>
      </c>
      <c r="E86" s="13">
        <v>11</v>
      </c>
      <c r="F86" s="13">
        <v>1</v>
      </c>
      <c r="G86" s="13">
        <v>10</v>
      </c>
      <c r="H86" s="5">
        <v>45</v>
      </c>
      <c r="I86" s="4" t="s">
        <v>287</v>
      </c>
      <c r="J86" s="5">
        <v>48</v>
      </c>
      <c r="K86" s="8">
        <f t="shared" si="7"/>
        <v>34</v>
      </c>
      <c r="L86" s="9">
        <f t="shared" si="5"/>
        <v>2.0454545454545454</v>
      </c>
      <c r="M86" s="9">
        <f t="shared" si="6"/>
        <v>2.1818181818181817</v>
      </c>
    </row>
    <row r="87" spans="1:13" ht="11.25" customHeight="1" x14ac:dyDescent="0.2">
      <c r="A87" s="4">
        <v>2005</v>
      </c>
      <c r="B87" s="4">
        <v>3</v>
      </c>
      <c r="C87" s="5" t="s">
        <v>330</v>
      </c>
      <c r="D87" s="5">
        <v>22</v>
      </c>
      <c r="E87" s="13">
        <v>13</v>
      </c>
      <c r="F87" s="13">
        <v>3</v>
      </c>
      <c r="G87" s="13">
        <v>6</v>
      </c>
      <c r="H87" s="5">
        <v>59</v>
      </c>
      <c r="I87" s="4" t="s">
        <v>287</v>
      </c>
      <c r="J87" s="5">
        <v>33</v>
      </c>
      <c r="K87" s="8">
        <f t="shared" si="7"/>
        <v>42</v>
      </c>
      <c r="L87" s="9">
        <f t="shared" si="5"/>
        <v>2.6818181818181817</v>
      </c>
      <c r="M87" s="9">
        <f t="shared" si="6"/>
        <v>1.5</v>
      </c>
    </row>
    <row r="88" spans="1:13" ht="11.25" customHeight="1" x14ac:dyDescent="0.2">
      <c r="A88" s="4">
        <v>2006</v>
      </c>
      <c r="B88" s="4">
        <v>8</v>
      </c>
      <c r="C88" s="5" t="s">
        <v>325</v>
      </c>
      <c r="D88" s="5">
        <v>22</v>
      </c>
      <c r="E88" s="13">
        <v>8</v>
      </c>
      <c r="F88" s="13">
        <v>4</v>
      </c>
      <c r="G88" s="13">
        <v>10</v>
      </c>
      <c r="H88" s="5">
        <v>27</v>
      </c>
      <c r="I88" s="4" t="s">
        <v>287</v>
      </c>
      <c r="J88" s="5">
        <v>45</v>
      </c>
      <c r="K88" s="8">
        <f t="shared" si="7"/>
        <v>28</v>
      </c>
      <c r="L88" s="9">
        <f t="shared" si="5"/>
        <v>1.2272727272727273</v>
      </c>
      <c r="M88" s="9">
        <f t="shared" si="6"/>
        <v>2.0454545454545454</v>
      </c>
    </row>
    <row r="89" spans="1:13" ht="11.25" customHeight="1" x14ac:dyDescent="0.2">
      <c r="A89" s="4">
        <v>2007</v>
      </c>
      <c r="B89" s="4">
        <v>11</v>
      </c>
      <c r="C89" s="5" t="s">
        <v>325</v>
      </c>
      <c r="D89" s="5">
        <v>22</v>
      </c>
      <c r="E89" s="13">
        <v>5</v>
      </c>
      <c r="F89" s="13">
        <v>4</v>
      </c>
      <c r="G89" s="13">
        <v>13</v>
      </c>
      <c r="H89" s="5">
        <v>34</v>
      </c>
      <c r="I89" s="4" t="s">
        <v>287</v>
      </c>
      <c r="J89" s="5">
        <v>59</v>
      </c>
      <c r="K89" s="8">
        <f t="shared" si="7"/>
        <v>19</v>
      </c>
      <c r="L89" s="9">
        <f t="shared" si="5"/>
        <v>1.5454545454545454</v>
      </c>
      <c r="M89" s="9">
        <f t="shared" si="6"/>
        <v>2.6818181818181817</v>
      </c>
    </row>
    <row r="90" spans="1:13" ht="11.25" customHeight="1" x14ac:dyDescent="0.2">
      <c r="A90" s="4">
        <v>2008</v>
      </c>
      <c r="B90" s="4">
        <v>7</v>
      </c>
      <c r="C90" s="5" t="s">
        <v>330</v>
      </c>
      <c r="D90" s="5">
        <v>22</v>
      </c>
      <c r="E90" s="13">
        <v>8</v>
      </c>
      <c r="F90" s="13">
        <v>5</v>
      </c>
      <c r="G90" s="13">
        <v>9</v>
      </c>
      <c r="H90" s="5">
        <v>44</v>
      </c>
      <c r="I90" s="4" t="s">
        <v>287</v>
      </c>
      <c r="J90" s="5">
        <v>36</v>
      </c>
      <c r="K90" s="8">
        <f t="shared" si="7"/>
        <v>29</v>
      </c>
      <c r="L90" s="9">
        <f t="shared" si="5"/>
        <v>2</v>
      </c>
      <c r="M90" s="9">
        <f t="shared" si="6"/>
        <v>1.6363636363636365</v>
      </c>
    </row>
    <row r="91" spans="1:13" ht="11.25" customHeight="1" x14ac:dyDescent="0.2">
      <c r="A91" s="4">
        <v>2009</v>
      </c>
      <c r="B91" s="4">
        <v>3</v>
      </c>
      <c r="C91" s="5" t="s">
        <v>330</v>
      </c>
      <c r="D91" s="5">
        <v>22</v>
      </c>
      <c r="E91" s="13">
        <v>12</v>
      </c>
      <c r="F91" s="13">
        <v>4</v>
      </c>
      <c r="G91" s="13">
        <v>6</v>
      </c>
      <c r="H91" s="5">
        <v>46</v>
      </c>
      <c r="I91" s="4" t="s">
        <v>287</v>
      </c>
      <c r="J91" s="5">
        <v>38</v>
      </c>
      <c r="K91" s="8">
        <f t="shared" si="7"/>
        <v>40</v>
      </c>
      <c r="L91" s="9">
        <f t="shared" si="5"/>
        <v>2.0909090909090908</v>
      </c>
      <c r="M91" s="9">
        <f t="shared" si="6"/>
        <v>1.7272727272727273</v>
      </c>
    </row>
    <row r="92" spans="1:13" ht="11.25" customHeight="1" x14ac:dyDescent="0.2">
      <c r="A92" s="4">
        <v>2010</v>
      </c>
      <c r="B92" s="4">
        <v>10</v>
      </c>
      <c r="C92" s="5" t="s">
        <v>325</v>
      </c>
      <c r="D92" s="5">
        <v>22</v>
      </c>
      <c r="E92" s="13">
        <v>5</v>
      </c>
      <c r="F92" s="13">
        <v>7</v>
      </c>
      <c r="G92" s="13">
        <v>10</v>
      </c>
      <c r="H92" s="5">
        <v>36</v>
      </c>
      <c r="I92" s="4" t="s">
        <v>287</v>
      </c>
      <c r="J92" s="5">
        <v>42</v>
      </c>
      <c r="K92" s="8">
        <f t="shared" si="7"/>
        <v>22</v>
      </c>
      <c r="L92" s="9">
        <f t="shared" si="5"/>
        <v>1.6363636363636365</v>
      </c>
      <c r="M92" s="9">
        <f t="shared" si="6"/>
        <v>1.9090909090909092</v>
      </c>
    </row>
    <row r="93" spans="1:13" ht="11.25" customHeight="1" x14ac:dyDescent="0.2">
      <c r="A93" s="4">
        <v>2011</v>
      </c>
      <c r="B93" s="4">
        <v>1</v>
      </c>
      <c r="C93" s="5" t="s">
        <v>325</v>
      </c>
      <c r="D93" s="5">
        <v>22</v>
      </c>
      <c r="E93" s="13">
        <v>17</v>
      </c>
      <c r="F93" s="13">
        <v>2</v>
      </c>
      <c r="G93" s="13">
        <v>3</v>
      </c>
      <c r="H93" s="5">
        <v>65</v>
      </c>
      <c r="I93" s="4" t="s">
        <v>287</v>
      </c>
      <c r="J93" s="5">
        <v>17</v>
      </c>
      <c r="K93" s="8">
        <f t="shared" si="7"/>
        <v>53</v>
      </c>
      <c r="L93" s="9">
        <f>SUM(H93/D93)</f>
        <v>2.9545454545454546</v>
      </c>
      <c r="M93" s="9">
        <f>SUM(J93/D93)</f>
        <v>0.77272727272727271</v>
      </c>
    </row>
    <row r="94" spans="1:13" ht="11.25" customHeight="1" x14ac:dyDescent="0.2">
      <c r="A94" s="4">
        <v>2012</v>
      </c>
      <c r="B94" s="4">
        <v>7</v>
      </c>
      <c r="C94" s="52" t="s">
        <v>334</v>
      </c>
      <c r="D94" s="5">
        <v>22</v>
      </c>
      <c r="E94" s="13">
        <v>9</v>
      </c>
      <c r="F94" s="13">
        <v>4</v>
      </c>
      <c r="G94" s="13">
        <v>9</v>
      </c>
      <c r="H94" s="5">
        <v>46</v>
      </c>
      <c r="I94" s="4" t="s">
        <v>287</v>
      </c>
      <c r="J94" s="5">
        <v>46</v>
      </c>
      <c r="K94" s="8">
        <f t="shared" si="7"/>
        <v>31</v>
      </c>
      <c r="L94" s="9">
        <f>SUM(H94/D94)</f>
        <v>2.0909090909090908</v>
      </c>
      <c r="M94" s="9">
        <f t="shared" si="6"/>
        <v>2.0909090909090908</v>
      </c>
    </row>
    <row r="95" spans="1:13" ht="11.25" customHeight="1" x14ac:dyDescent="0.2">
      <c r="A95" s="4">
        <v>2013</v>
      </c>
      <c r="B95" s="4">
        <v>4</v>
      </c>
      <c r="C95" s="52" t="s">
        <v>334</v>
      </c>
      <c r="D95" s="5">
        <v>22</v>
      </c>
      <c r="E95" s="13">
        <v>9</v>
      </c>
      <c r="F95" s="13">
        <v>5</v>
      </c>
      <c r="G95" s="13">
        <v>8</v>
      </c>
      <c r="H95" s="5">
        <v>45</v>
      </c>
      <c r="I95" s="4" t="s">
        <v>287</v>
      </c>
      <c r="J95" s="5">
        <v>41</v>
      </c>
      <c r="K95" s="8">
        <f t="shared" si="7"/>
        <v>32</v>
      </c>
      <c r="L95" s="9">
        <f t="shared" si="5"/>
        <v>2.0454545454545454</v>
      </c>
      <c r="M95" s="9">
        <f t="shared" si="6"/>
        <v>1.8636363636363635</v>
      </c>
    </row>
    <row r="96" spans="1:13" ht="11.25" customHeight="1" x14ac:dyDescent="0.2">
      <c r="A96" s="4">
        <v>2014</v>
      </c>
      <c r="B96" s="4">
        <v>5</v>
      </c>
      <c r="C96" s="52" t="s">
        <v>334</v>
      </c>
      <c r="D96" s="5">
        <v>22</v>
      </c>
      <c r="E96" s="13">
        <v>10</v>
      </c>
      <c r="F96" s="13">
        <v>4</v>
      </c>
      <c r="G96" s="13">
        <v>8</v>
      </c>
      <c r="H96" s="5">
        <v>37</v>
      </c>
      <c r="I96" s="4" t="s">
        <v>287</v>
      </c>
      <c r="J96" s="5">
        <v>39</v>
      </c>
      <c r="K96" s="8">
        <f t="shared" si="7"/>
        <v>34</v>
      </c>
      <c r="L96" s="9">
        <f t="shared" si="5"/>
        <v>1.6818181818181819</v>
      </c>
      <c r="M96" s="9">
        <f t="shared" si="6"/>
        <v>1.7727272727272727</v>
      </c>
    </row>
    <row r="97" spans="1:13" ht="11.25" customHeight="1" x14ac:dyDescent="0.2">
      <c r="A97" s="4">
        <v>2015</v>
      </c>
      <c r="B97" s="4">
        <v>4</v>
      </c>
      <c r="C97" s="52" t="s">
        <v>334</v>
      </c>
      <c r="D97" s="5">
        <v>22</v>
      </c>
      <c r="E97" s="13">
        <v>11</v>
      </c>
      <c r="F97" s="13">
        <v>2</v>
      </c>
      <c r="G97" s="13">
        <v>9</v>
      </c>
      <c r="H97" s="5">
        <v>38</v>
      </c>
      <c r="I97" s="4" t="s">
        <v>287</v>
      </c>
      <c r="J97" s="5">
        <v>32</v>
      </c>
      <c r="K97" s="8">
        <f t="shared" si="7"/>
        <v>35</v>
      </c>
      <c r="L97" s="9">
        <f t="shared" si="5"/>
        <v>1.7272727272727273</v>
      </c>
      <c r="M97" s="9">
        <f t="shared" si="6"/>
        <v>1.4545454545454546</v>
      </c>
    </row>
    <row r="98" spans="1:13" ht="11.25" customHeight="1" x14ac:dyDescent="0.2">
      <c r="A98" s="4">
        <v>2016</v>
      </c>
      <c r="B98" s="4">
        <v>5</v>
      </c>
      <c r="C98" s="52" t="s">
        <v>334</v>
      </c>
      <c r="D98" s="5">
        <v>22</v>
      </c>
      <c r="E98" s="13">
        <v>8</v>
      </c>
      <c r="F98" s="13">
        <v>5</v>
      </c>
      <c r="G98" s="13">
        <v>9</v>
      </c>
      <c r="H98" s="5">
        <v>31</v>
      </c>
      <c r="I98" s="4" t="s">
        <v>287</v>
      </c>
      <c r="J98" s="5">
        <v>35</v>
      </c>
      <c r="K98" s="8">
        <f t="shared" ref="K98" si="8">SUM(3*E98+F98)</f>
        <v>29</v>
      </c>
      <c r="L98" s="9">
        <f t="shared" si="5"/>
        <v>1.4090909090909092</v>
      </c>
      <c r="M98" s="9">
        <f t="shared" si="6"/>
        <v>1.5909090909090908</v>
      </c>
    </row>
    <row r="99" spans="1:13" ht="11.25" customHeight="1" x14ac:dyDescent="0.2">
      <c r="A99" s="4">
        <v>2017</v>
      </c>
      <c r="B99" s="4">
        <v>12</v>
      </c>
      <c r="C99" s="52" t="s">
        <v>334</v>
      </c>
      <c r="D99" s="50">
        <v>22</v>
      </c>
      <c r="E99" s="50">
        <v>0</v>
      </c>
      <c r="F99" s="50">
        <v>3</v>
      </c>
      <c r="G99" s="50">
        <v>19</v>
      </c>
      <c r="H99" s="50">
        <v>12</v>
      </c>
      <c r="I99" s="54" t="s">
        <v>287</v>
      </c>
      <c r="J99" s="50">
        <v>73</v>
      </c>
      <c r="K99" s="8">
        <f t="shared" ref="K99:K100" si="9">SUM(3*E99+F99)</f>
        <v>3</v>
      </c>
      <c r="L99" s="9">
        <f t="shared" ref="L99:L100" si="10">SUM(H99/D99)</f>
        <v>0.54545454545454541</v>
      </c>
      <c r="M99" s="9">
        <f t="shared" si="6"/>
        <v>3.3181818181818183</v>
      </c>
    </row>
    <row r="100" spans="1:13" ht="11.25" customHeight="1" x14ac:dyDescent="0.2">
      <c r="A100" s="4">
        <v>2018</v>
      </c>
      <c r="B100" s="4">
        <v>12</v>
      </c>
      <c r="C100" s="5" t="s">
        <v>325</v>
      </c>
      <c r="D100" s="74">
        <v>22</v>
      </c>
      <c r="E100" s="74">
        <v>1</v>
      </c>
      <c r="F100" s="74">
        <v>4</v>
      </c>
      <c r="G100" s="74">
        <v>17</v>
      </c>
      <c r="H100" s="74">
        <v>27</v>
      </c>
      <c r="I100" s="75" t="s">
        <v>287</v>
      </c>
      <c r="J100" s="74">
        <v>74</v>
      </c>
      <c r="K100" s="76">
        <f t="shared" si="9"/>
        <v>7</v>
      </c>
      <c r="L100" s="9">
        <f t="shared" si="10"/>
        <v>1.2272727272727273</v>
      </c>
      <c r="M100" s="9">
        <f t="shared" si="6"/>
        <v>3.3636363636363638</v>
      </c>
    </row>
    <row r="101" spans="1:13" ht="11.25" customHeight="1" x14ac:dyDescent="0.2">
      <c r="A101" s="4">
        <v>2019</v>
      </c>
      <c r="B101" s="4">
        <v>8</v>
      </c>
      <c r="C101" s="5" t="s">
        <v>330</v>
      </c>
      <c r="D101" s="3">
        <v>22</v>
      </c>
      <c r="E101" s="3">
        <v>7</v>
      </c>
      <c r="F101" s="3">
        <v>1</v>
      </c>
      <c r="G101" s="3">
        <v>14</v>
      </c>
      <c r="H101" s="50">
        <v>39</v>
      </c>
      <c r="I101" s="80" t="s">
        <v>287</v>
      </c>
      <c r="J101" s="50">
        <v>56</v>
      </c>
      <c r="K101" s="81">
        <f t="shared" ref="K101" si="11">SUM(3*E101+F101)</f>
        <v>22</v>
      </c>
      <c r="L101" s="9">
        <f t="shared" ref="L101" si="12">SUM(H101/D101)</f>
        <v>1.7727272727272727</v>
      </c>
      <c r="M101" s="9">
        <f t="shared" ref="M101" si="13">SUM(J101/D101)</f>
        <v>2.5454545454545454</v>
      </c>
    </row>
    <row r="102" spans="1:13" ht="11.25" customHeight="1" x14ac:dyDescent="0.2">
      <c r="D102" s="15">
        <f>SUM(D3:D101)</f>
        <v>1633</v>
      </c>
      <c r="E102" s="15">
        <f>SUM(E3:E101)</f>
        <v>699</v>
      </c>
      <c r="F102" s="15">
        <f>SUM(F3:F101)</f>
        <v>296</v>
      </c>
      <c r="G102" s="15">
        <f>SUM(G3:G101)</f>
        <v>638</v>
      </c>
      <c r="H102" s="15">
        <f>SUM(H3:H101)</f>
        <v>3491</v>
      </c>
      <c r="I102" s="4" t="s">
        <v>287</v>
      </c>
      <c r="J102" s="15">
        <f>SUM(J3:J101)</f>
        <v>3235</v>
      </c>
      <c r="K102" s="15">
        <f>SUM(K3:K101)</f>
        <v>1947</v>
      </c>
      <c r="L102" s="10">
        <f>SUM(H102/D102)</f>
        <v>2.1377832210655234</v>
      </c>
      <c r="M102" s="10">
        <f>SUM(J102/D102)</f>
        <v>1.9810165339865278</v>
      </c>
    </row>
    <row r="103" spans="1:13" ht="11.25" customHeight="1" x14ac:dyDescent="0.2">
      <c r="C103" s="52"/>
      <c r="D103" s="5"/>
      <c r="E103" s="13"/>
      <c r="F103" s="13"/>
      <c r="G103" s="13"/>
      <c r="H103" s="5"/>
      <c r="I103" s="4"/>
      <c r="J103" s="5"/>
      <c r="K103" s="8"/>
    </row>
    <row r="104" spans="1:13" ht="11.25" customHeight="1" x14ac:dyDescent="0.2">
      <c r="C104" s="52"/>
      <c r="D104" s="5"/>
      <c r="E104" s="13"/>
      <c r="F104" s="13"/>
      <c r="G104" s="13"/>
      <c r="H104" s="5"/>
      <c r="I104" s="4"/>
      <c r="J104" s="5"/>
      <c r="K104" s="8"/>
    </row>
    <row r="105" spans="1:13" ht="11.25" customHeight="1" x14ac:dyDescent="0.2">
      <c r="C105" s="59" t="s">
        <v>362</v>
      </c>
      <c r="D105" s="5"/>
      <c r="E105" s="13"/>
      <c r="F105" s="13"/>
      <c r="G105" s="13"/>
      <c r="H105" s="5"/>
      <c r="I105" s="4"/>
      <c r="J105" s="5"/>
      <c r="K105" s="5"/>
    </row>
    <row r="106" spans="1:13" ht="11.25" customHeight="1" x14ac:dyDescent="0.2">
      <c r="C106" s="64" t="s">
        <v>363</v>
      </c>
      <c r="D106" s="60">
        <v>132</v>
      </c>
      <c r="E106" s="61">
        <v>47</v>
      </c>
      <c r="F106" s="61">
        <v>23</v>
      </c>
      <c r="G106" s="61">
        <v>62</v>
      </c>
      <c r="H106" s="60">
        <v>209</v>
      </c>
      <c r="I106" s="62" t="s">
        <v>287</v>
      </c>
      <c r="J106" s="60">
        <v>266</v>
      </c>
      <c r="K106" s="60">
        <v>164</v>
      </c>
      <c r="L106" s="63"/>
      <c r="M106" s="63">
        <v>6</v>
      </c>
    </row>
    <row r="107" spans="1:13" ht="11.25" customHeight="1" x14ac:dyDescent="0.2">
      <c r="C107" s="60" t="s">
        <v>364</v>
      </c>
      <c r="D107" s="60">
        <v>1501</v>
      </c>
      <c r="E107" s="61">
        <v>652</v>
      </c>
      <c r="F107" s="61">
        <v>273</v>
      </c>
      <c r="G107" s="61">
        <v>576</v>
      </c>
      <c r="H107" s="60">
        <v>3282</v>
      </c>
      <c r="I107" s="62" t="s">
        <v>287</v>
      </c>
      <c r="J107" s="60">
        <v>2969</v>
      </c>
      <c r="K107" s="60">
        <v>1783</v>
      </c>
      <c r="L107" s="63"/>
      <c r="M107" s="63">
        <v>86</v>
      </c>
    </row>
    <row r="108" spans="1:13" ht="11.25" customHeight="1" x14ac:dyDescent="0.2">
      <c r="C108" s="8"/>
      <c r="D108" s="8">
        <f>SUM(D106:D107)</f>
        <v>1633</v>
      </c>
      <c r="E108" s="8">
        <f>SUM(E106:E107)</f>
        <v>699</v>
      </c>
      <c r="F108" s="8">
        <f>SUM(F106:F107)</f>
        <v>296</v>
      </c>
      <c r="G108" s="8">
        <f>SUM(G106:G107)</f>
        <v>638</v>
      </c>
      <c r="H108" s="8">
        <f>SUM(H106:H107)</f>
        <v>3491</v>
      </c>
      <c r="I108" s="4" t="s">
        <v>287</v>
      </c>
      <c r="J108" s="8">
        <f>SUM(J106:J107)</f>
        <v>3235</v>
      </c>
      <c r="K108" s="8">
        <f>SUM(K106:K107)</f>
        <v>1947</v>
      </c>
      <c r="L108" s="45"/>
      <c r="M108" s="45">
        <f>SUM(M106:M107)</f>
        <v>92</v>
      </c>
    </row>
    <row r="109" spans="1:13" ht="11.25" customHeight="1" x14ac:dyDescent="0.2">
      <c r="E109" s="3"/>
      <c r="F109" s="3"/>
      <c r="G109" s="3"/>
      <c r="I109" s="3"/>
    </row>
    <row r="110" spans="1:13" ht="11.25" customHeight="1" x14ac:dyDescent="0.2">
      <c r="C110" s="60" t="s">
        <v>348</v>
      </c>
      <c r="D110" s="60">
        <v>132</v>
      </c>
      <c r="E110" s="61">
        <v>41</v>
      </c>
      <c r="F110" s="61">
        <v>26</v>
      </c>
      <c r="G110" s="61">
        <v>65</v>
      </c>
      <c r="H110" s="60">
        <v>216</v>
      </c>
      <c r="I110" s="62" t="s">
        <v>287</v>
      </c>
      <c r="J110" s="60">
        <v>289</v>
      </c>
      <c r="K110" s="60">
        <v>144</v>
      </c>
      <c r="L110" s="63"/>
      <c r="M110" s="63">
        <v>6</v>
      </c>
    </row>
    <row r="112" spans="1:13" ht="11.25" customHeight="1" x14ac:dyDescent="0.2">
      <c r="C112" s="52"/>
      <c r="D112" s="5"/>
      <c r="E112" s="13"/>
      <c r="F112" s="13"/>
      <c r="G112" s="13"/>
      <c r="H112" s="5"/>
      <c r="I112" s="4"/>
      <c r="J112" s="5"/>
      <c r="K112" s="8"/>
    </row>
    <row r="113" spans="3:11" ht="11.25" customHeight="1" x14ac:dyDescent="0.2">
      <c r="C113" s="5"/>
      <c r="D113" s="5"/>
      <c r="E113" s="13"/>
      <c r="F113" s="13"/>
      <c r="G113" s="13"/>
      <c r="H113" s="5"/>
      <c r="I113" s="4"/>
      <c r="J113" s="5"/>
      <c r="K113" s="5"/>
    </row>
    <row r="114" spans="3:11" ht="11.25" customHeight="1" x14ac:dyDescent="0.2">
      <c r="C114" s="5"/>
      <c r="D114" s="5"/>
      <c r="E114" s="13"/>
      <c r="F114" s="13"/>
      <c r="G114" s="13"/>
      <c r="H114" s="5"/>
      <c r="I114" s="4"/>
      <c r="J114" s="5"/>
      <c r="K114" s="8"/>
    </row>
    <row r="115" spans="3:11" ht="11.25" customHeight="1" x14ac:dyDescent="0.2">
      <c r="C115" s="5"/>
      <c r="D115" s="5"/>
      <c r="E115" s="13"/>
      <c r="F115" s="13"/>
      <c r="G115" s="13"/>
      <c r="H115" s="5"/>
      <c r="I115" s="4"/>
      <c r="J115" s="5"/>
      <c r="K115" s="8"/>
    </row>
    <row r="116" spans="3:11" ht="11.25" customHeight="1" x14ac:dyDescent="0.2">
      <c r="C116" s="5"/>
      <c r="D116" s="5"/>
      <c r="E116" s="13"/>
      <c r="F116" s="13"/>
      <c r="G116" s="13"/>
      <c r="H116" s="5"/>
      <c r="I116" s="4"/>
      <c r="J116" s="5"/>
      <c r="K116" s="8"/>
    </row>
    <row r="117" spans="3:11" ht="11.25" customHeight="1" x14ac:dyDescent="0.2">
      <c r="C117" s="5"/>
      <c r="D117" s="5"/>
      <c r="E117" s="13"/>
      <c r="F117" s="13"/>
      <c r="G117" s="13"/>
      <c r="H117" s="5"/>
      <c r="I117" s="4"/>
      <c r="J117" s="5"/>
      <c r="K117" s="8"/>
    </row>
    <row r="118" spans="3:11" ht="11.25" customHeight="1" x14ac:dyDescent="0.2">
      <c r="E118" s="3"/>
      <c r="F118" s="3"/>
      <c r="G118" s="3"/>
      <c r="I118" s="4"/>
    </row>
  </sheetData>
  <mergeCells count="2">
    <mergeCell ref="L1:M1"/>
    <mergeCell ref="L74:M74"/>
  </mergeCells>
  <printOptions horizontalCentered="1"/>
  <pageMargins left="0.7" right="0.7" top="0.75" bottom="0.75" header="0.3" footer="0.3"/>
  <pageSetup paperSize="9" scale="92" fitToHeight="0" orientation="portrait" r:id="rId1"/>
  <headerFooter>
    <oddHeader>&amp;L&amp;9Södertäljefotbollen&amp;C&amp;"-,Fet kursiv"&amp;20&amp;KC00000Järna SK&amp;R&amp;9&amp;D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656"/>
  <sheetViews>
    <sheetView tabSelected="1" view="pageLayout" topLeftCell="A83" zoomScaleNormal="100" workbookViewId="0">
      <selection activeCell="T118" sqref="T118"/>
    </sheetView>
  </sheetViews>
  <sheetFormatPr defaultColWidth="9.140625" defaultRowHeight="12" customHeight="1" x14ac:dyDescent="0.25"/>
  <cols>
    <col min="1" max="1" width="2.7109375" style="16" bestFit="1" customWidth="1"/>
    <col min="2" max="2" width="20.7109375" style="23" customWidth="1"/>
    <col min="3" max="3" width="4.42578125" style="20" bestFit="1" customWidth="1"/>
    <col min="4" max="4" width="3.5703125" style="20" bestFit="1" customWidth="1"/>
    <col min="5" max="5" width="3.140625" style="20" customWidth="1"/>
    <col min="6" max="6" width="3.5703125" style="20" bestFit="1" customWidth="1"/>
    <col min="7" max="7" width="3.5703125" style="20" customWidth="1"/>
    <col min="8" max="8" width="1.5703125" style="16" bestFit="1" customWidth="1"/>
    <col min="9" max="10" width="3.5703125" style="20" bestFit="1" customWidth="1"/>
    <col min="11" max="11" width="3.5703125" style="20" customWidth="1"/>
    <col min="12" max="12" width="2.7109375" style="23" bestFit="1" customWidth="1"/>
    <col min="13" max="13" width="20.7109375" style="22" customWidth="1"/>
    <col min="14" max="15" width="3.5703125" style="20" bestFit="1" customWidth="1"/>
    <col min="16" max="16" width="2.7109375" style="20" bestFit="1" customWidth="1"/>
    <col min="17" max="18" width="3.5703125" style="20" bestFit="1" customWidth="1"/>
    <col min="19" max="19" width="1.5703125" style="16" bestFit="1" customWidth="1"/>
    <col min="20" max="21" width="3.5703125" style="20" bestFit="1" customWidth="1"/>
    <col min="22" max="16384" width="9.140625" style="22"/>
  </cols>
  <sheetData>
    <row r="1" spans="1:21" ht="12" customHeight="1" x14ac:dyDescent="0.25">
      <c r="B1" s="17" t="s">
        <v>218</v>
      </c>
      <c r="C1" s="18"/>
      <c r="D1" s="18"/>
      <c r="E1" s="18"/>
      <c r="F1" s="18"/>
      <c r="G1" s="18"/>
      <c r="H1" s="19"/>
      <c r="I1" s="18"/>
      <c r="L1" s="16"/>
      <c r="M1" s="17" t="s">
        <v>197</v>
      </c>
      <c r="N1" s="21"/>
      <c r="U1" s="8"/>
    </row>
    <row r="2" spans="1:21" ht="12" customHeight="1" x14ac:dyDescent="0.25">
      <c r="A2" s="16">
        <v>1</v>
      </c>
      <c r="B2" s="23" t="s">
        <v>11</v>
      </c>
      <c r="C2" s="20">
        <v>12</v>
      </c>
      <c r="D2" s="20">
        <v>10</v>
      </c>
      <c r="E2" s="20">
        <v>1</v>
      </c>
      <c r="F2" s="20">
        <v>1</v>
      </c>
      <c r="G2" s="20">
        <v>38</v>
      </c>
      <c r="H2" s="16" t="s">
        <v>287</v>
      </c>
      <c r="I2" s="20">
        <v>13</v>
      </c>
      <c r="J2" s="8">
        <f t="shared" ref="J2:J32" si="0">SUM(2*D2+E2)</f>
        <v>21</v>
      </c>
      <c r="L2" s="16">
        <v>1</v>
      </c>
      <c r="M2" s="24" t="s">
        <v>22</v>
      </c>
      <c r="N2" s="20">
        <v>16</v>
      </c>
      <c r="O2" s="20">
        <v>13</v>
      </c>
      <c r="P2" s="20">
        <v>2</v>
      </c>
      <c r="Q2" s="20">
        <v>1</v>
      </c>
      <c r="R2" s="20">
        <v>57</v>
      </c>
      <c r="S2" s="16" t="s">
        <v>287</v>
      </c>
      <c r="T2" s="20">
        <v>20</v>
      </c>
      <c r="U2" s="8">
        <f t="shared" ref="U2:U11" si="1">SUM(2*O2+P2)</f>
        <v>28</v>
      </c>
    </row>
    <row r="3" spans="1:21" ht="12" customHeight="1" x14ac:dyDescent="0.25">
      <c r="A3" s="16">
        <v>2</v>
      </c>
      <c r="B3" s="23" t="s">
        <v>18</v>
      </c>
      <c r="C3" s="20">
        <v>12</v>
      </c>
      <c r="D3" s="20">
        <v>7</v>
      </c>
      <c r="E3" s="20">
        <v>2</v>
      </c>
      <c r="F3" s="20">
        <v>3</v>
      </c>
      <c r="G3" s="20">
        <v>26</v>
      </c>
      <c r="H3" s="16" t="s">
        <v>287</v>
      </c>
      <c r="I3" s="20">
        <v>18</v>
      </c>
      <c r="J3" s="8">
        <f t="shared" si="0"/>
        <v>16</v>
      </c>
      <c r="L3" s="16">
        <v>2</v>
      </c>
      <c r="M3" s="24" t="s">
        <v>222</v>
      </c>
      <c r="N3" s="20">
        <v>16</v>
      </c>
      <c r="O3" s="20">
        <v>11</v>
      </c>
      <c r="P3" s="20">
        <v>2</v>
      </c>
      <c r="Q3" s="20">
        <v>3</v>
      </c>
      <c r="R3" s="20">
        <v>34</v>
      </c>
      <c r="S3" s="16" t="s">
        <v>287</v>
      </c>
      <c r="T3" s="20">
        <v>11</v>
      </c>
      <c r="U3" s="8">
        <f t="shared" si="1"/>
        <v>24</v>
      </c>
    </row>
    <row r="4" spans="1:21" ht="12" customHeight="1" x14ac:dyDescent="0.25">
      <c r="A4" s="16">
        <v>3</v>
      </c>
      <c r="B4" s="23" t="s">
        <v>187</v>
      </c>
      <c r="C4" s="20">
        <v>12</v>
      </c>
      <c r="D4" s="20">
        <v>5</v>
      </c>
      <c r="E4" s="20">
        <v>5</v>
      </c>
      <c r="F4" s="20">
        <v>2</v>
      </c>
      <c r="G4" s="20">
        <v>26</v>
      </c>
      <c r="H4" s="16" t="s">
        <v>287</v>
      </c>
      <c r="I4" s="20">
        <v>14</v>
      </c>
      <c r="J4" s="8">
        <f t="shared" si="0"/>
        <v>15</v>
      </c>
      <c r="L4" s="16">
        <v>3</v>
      </c>
      <c r="M4" s="24" t="s">
        <v>23</v>
      </c>
      <c r="N4" s="20">
        <v>16</v>
      </c>
      <c r="O4" s="20">
        <v>11</v>
      </c>
      <c r="P4" s="20">
        <v>1</v>
      </c>
      <c r="Q4" s="20">
        <v>4</v>
      </c>
      <c r="R4" s="20">
        <v>50</v>
      </c>
      <c r="S4" s="16" t="s">
        <v>287</v>
      </c>
      <c r="T4" s="20">
        <v>19</v>
      </c>
      <c r="U4" s="8">
        <f t="shared" si="1"/>
        <v>23</v>
      </c>
    </row>
    <row r="5" spans="1:21" ht="12" customHeight="1" x14ac:dyDescent="0.25">
      <c r="A5" s="16">
        <v>4</v>
      </c>
      <c r="B5" s="27" t="s">
        <v>12</v>
      </c>
      <c r="C5" s="20">
        <v>12</v>
      </c>
      <c r="D5" s="20">
        <v>5</v>
      </c>
      <c r="E5" s="20">
        <v>3</v>
      </c>
      <c r="F5" s="20">
        <v>4</v>
      </c>
      <c r="G5" s="20">
        <v>19</v>
      </c>
      <c r="H5" s="16" t="s">
        <v>287</v>
      </c>
      <c r="I5" s="20">
        <v>14</v>
      </c>
      <c r="J5" s="8">
        <f t="shared" si="0"/>
        <v>13</v>
      </c>
      <c r="L5" s="16">
        <v>4</v>
      </c>
      <c r="M5" s="24" t="s">
        <v>35</v>
      </c>
      <c r="N5" s="20">
        <v>16</v>
      </c>
      <c r="O5" s="20">
        <v>7</v>
      </c>
      <c r="P5" s="20">
        <v>3</v>
      </c>
      <c r="Q5" s="20">
        <v>6</v>
      </c>
      <c r="R5" s="20">
        <v>27</v>
      </c>
      <c r="S5" s="16" t="s">
        <v>287</v>
      </c>
      <c r="T5" s="20">
        <v>27</v>
      </c>
      <c r="U5" s="8">
        <f t="shared" si="1"/>
        <v>17</v>
      </c>
    </row>
    <row r="6" spans="1:21" ht="12" customHeight="1" x14ac:dyDescent="0.25">
      <c r="A6" s="16">
        <v>5</v>
      </c>
      <c r="B6" s="23" t="s">
        <v>19</v>
      </c>
      <c r="C6" s="20">
        <v>12</v>
      </c>
      <c r="D6" s="20">
        <v>5</v>
      </c>
      <c r="E6" s="20">
        <v>1</v>
      </c>
      <c r="F6" s="20">
        <v>6</v>
      </c>
      <c r="G6" s="20">
        <v>31</v>
      </c>
      <c r="H6" s="16" t="s">
        <v>287</v>
      </c>
      <c r="I6" s="20">
        <v>30</v>
      </c>
      <c r="J6" s="8">
        <f t="shared" si="0"/>
        <v>11</v>
      </c>
      <c r="L6" s="16">
        <v>5</v>
      </c>
      <c r="M6" s="24" t="s">
        <v>11</v>
      </c>
      <c r="N6" s="20">
        <v>16</v>
      </c>
      <c r="O6" s="20">
        <v>7</v>
      </c>
      <c r="P6" s="20">
        <v>1</v>
      </c>
      <c r="Q6" s="20">
        <v>8</v>
      </c>
      <c r="R6" s="20">
        <v>29</v>
      </c>
      <c r="S6" s="16" t="s">
        <v>287</v>
      </c>
      <c r="T6" s="20">
        <v>30</v>
      </c>
      <c r="U6" s="8">
        <f t="shared" si="1"/>
        <v>15</v>
      </c>
    </row>
    <row r="7" spans="1:21" ht="12" customHeight="1" x14ac:dyDescent="0.25">
      <c r="A7" s="16">
        <v>6</v>
      </c>
      <c r="B7" s="23" t="s">
        <v>34</v>
      </c>
      <c r="C7" s="20">
        <v>12</v>
      </c>
      <c r="D7" s="20">
        <v>3</v>
      </c>
      <c r="E7" s="20">
        <v>1</v>
      </c>
      <c r="F7" s="20">
        <v>8</v>
      </c>
      <c r="G7" s="20">
        <v>22</v>
      </c>
      <c r="H7" s="16" t="s">
        <v>287</v>
      </c>
      <c r="I7" s="20">
        <v>48</v>
      </c>
      <c r="J7" s="8">
        <f t="shared" si="0"/>
        <v>7</v>
      </c>
      <c r="L7" s="16">
        <v>6</v>
      </c>
      <c r="M7" s="28" t="s">
        <v>12</v>
      </c>
      <c r="N7" s="20">
        <v>16</v>
      </c>
      <c r="O7" s="20">
        <v>4</v>
      </c>
      <c r="P7" s="20">
        <v>4</v>
      </c>
      <c r="Q7" s="20">
        <v>8</v>
      </c>
      <c r="R7" s="20">
        <v>26</v>
      </c>
      <c r="S7" s="16" t="s">
        <v>287</v>
      </c>
      <c r="T7" s="20">
        <v>38</v>
      </c>
      <c r="U7" s="8">
        <f t="shared" si="1"/>
        <v>12</v>
      </c>
    </row>
    <row r="8" spans="1:21" ht="12" customHeight="1" x14ac:dyDescent="0.25">
      <c r="A8" s="16">
        <v>7</v>
      </c>
      <c r="B8" s="23" t="s">
        <v>23</v>
      </c>
      <c r="C8" s="20">
        <v>12</v>
      </c>
      <c r="D8" s="20">
        <v>0</v>
      </c>
      <c r="E8" s="20">
        <v>1</v>
      </c>
      <c r="F8" s="20">
        <v>11</v>
      </c>
      <c r="G8" s="20">
        <v>13</v>
      </c>
      <c r="H8" s="16" t="s">
        <v>287</v>
      </c>
      <c r="I8" s="20">
        <v>38</v>
      </c>
      <c r="J8" s="8">
        <f t="shared" si="0"/>
        <v>1</v>
      </c>
      <c r="L8" s="16">
        <v>7</v>
      </c>
      <c r="M8" s="24" t="s">
        <v>18</v>
      </c>
      <c r="N8" s="20">
        <v>16</v>
      </c>
      <c r="O8" s="20">
        <v>5</v>
      </c>
      <c r="P8" s="20">
        <v>1</v>
      </c>
      <c r="Q8" s="20">
        <v>10</v>
      </c>
      <c r="R8" s="20">
        <v>27</v>
      </c>
      <c r="S8" s="16" t="s">
        <v>287</v>
      </c>
      <c r="T8" s="20">
        <v>42</v>
      </c>
      <c r="U8" s="8">
        <f t="shared" si="1"/>
        <v>11</v>
      </c>
    </row>
    <row r="9" spans="1:21" ht="12" customHeight="1" x14ac:dyDescent="0.25">
      <c r="B9" s="29"/>
      <c r="C9" s="33">
        <f>SUM(C2:C8)</f>
        <v>84</v>
      </c>
      <c r="D9" s="33">
        <f t="shared" ref="D9" si="2">SUM(D2:D8)</f>
        <v>35</v>
      </c>
      <c r="E9" s="33">
        <f t="shared" ref="E9" si="3">SUM(E2:E8)</f>
        <v>14</v>
      </c>
      <c r="F9" s="33">
        <f t="shared" ref="F9" si="4">SUM(F2:F8)</f>
        <v>35</v>
      </c>
      <c r="G9" s="33">
        <f t="shared" ref="G9" si="5">SUM(G2:G8)</f>
        <v>175</v>
      </c>
      <c r="H9" s="34" t="s">
        <v>287</v>
      </c>
      <c r="I9" s="33">
        <f t="shared" ref="I9" si="6">SUM(I2:I8)</f>
        <v>175</v>
      </c>
      <c r="J9" s="8">
        <f t="shared" si="0"/>
        <v>84</v>
      </c>
      <c r="K9" s="33"/>
      <c r="L9" s="16">
        <v>8</v>
      </c>
      <c r="M9" s="24" t="s">
        <v>242</v>
      </c>
      <c r="N9" s="20">
        <v>16</v>
      </c>
      <c r="O9" s="20">
        <v>2</v>
      </c>
      <c r="P9" s="20">
        <v>3</v>
      </c>
      <c r="Q9" s="20">
        <v>11</v>
      </c>
      <c r="R9" s="20">
        <v>32</v>
      </c>
      <c r="S9" s="16" t="s">
        <v>287</v>
      </c>
      <c r="T9" s="20">
        <v>60</v>
      </c>
      <c r="U9" s="8">
        <f t="shared" si="1"/>
        <v>7</v>
      </c>
    </row>
    <row r="10" spans="1:21" ht="12" customHeight="1" x14ac:dyDescent="0.25">
      <c r="B10" s="17" t="s">
        <v>219</v>
      </c>
      <c r="C10" s="17" t="s">
        <v>335</v>
      </c>
      <c r="D10" s="18"/>
      <c r="E10" s="18"/>
      <c r="F10" s="18"/>
      <c r="G10" s="18"/>
      <c r="H10" s="19"/>
      <c r="I10" s="18"/>
      <c r="J10" s="8"/>
      <c r="L10" s="16">
        <v>9</v>
      </c>
      <c r="M10" s="24" t="s">
        <v>180</v>
      </c>
      <c r="N10" s="20">
        <v>16</v>
      </c>
      <c r="O10" s="20">
        <v>2</v>
      </c>
      <c r="P10" s="20">
        <v>3</v>
      </c>
      <c r="Q10" s="20">
        <v>11</v>
      </c>
      <c r="R10" s="20">
        <v>19</v>
      </c>
      <c r="S10" s="16" t="s">
        <v>287</v>
      </c>
      <c r="T10" s="20">
        <v>54</v>
      </c>
      <c r="U10" s="8">
        <f t="shared" si="1"/>
        <v>7</v>
      </c>
    </row>
    <row r="11" spans="1:21" ht="12" customHeight="1" x14ac:dyDescent="0.25">
      <c r="A11" s="16">
        <v>1</v>
      </c>
      <c r="B11" s="24" t="s">
        <v>187</v>
      </c>
      <c r="C11" s="18">
        <v>6</v>
      </c>
      <c r="D11" s="20">
        <v>3</v>
      </c>
      <c r="E11" s="20">
        <v>2</v>
      </c>
      <c r="F11" s="20">
        <v>1</v>
      </c>
      <c r="G11" s="20">
        <v>8</v>
      </c>
      <c r="H11" s="16" t="s">
        <v>287</v>
      </c>
      <c r="I11" s="20">
        <v>5</v>
      </c>
      <c r="J11" s="8">
        <f t="shared" si="0"/>
        <v>8</v>
      </c>
      <c r="L11" s="16"/>
      <c r="M11" s="24"/>
      <c r="N11" s="33">
        <f>SUM(N2:N10)</f>
        <v>144</v>
      </c>
      <c r="O11" s="33">
        <f t="shared" ref="O11:R11" si="7">SUM(O2:O10)</f>
        <v>62</v>
      </c>
      <c r="P11" s="33">
        <f t="shared" si="7"/>
        <v>20</v>
      </c>
      <c r="Q11" s="33">
        <f t="shared" si="7"/>
        <v>62</v>
      </c>
      <c r="R11" s="33">
        <f t="shared" si="7"/>
        <v>301</v>
      </c>
      <c r="S11" s="34" t="s">
        <v>287</v>
      </c>
      <c r="T11" s="33">
        <f t="shared" ref="T11" si="8">SUM(T2:T10)</f>
        <v>301</v>
      </c>
      <c r="U11" s="8">
        <f t="shared" si="1"/>
        <v>144</v>
      </c>
    </row>
    <row r="12" spans="1:21" ht="12" customHeight="1" x14ac:dyDescent="0.25">
      <c r="A12" s="16">
        <v>2</v>
      </c>
      <c r="B12" s="24" t="s">
        <v>171</v>
      </c>
      <c r="C12" s="18">
        <v>6</v>
      </c>
      <c r="D12" s="20">
        <v>2</v>
      </c>
      <c r="E12" s="20">
        <v>3</v>
      </c>
      <c r="F12" s="20">
        <v>1</v>
      </c>
      <c r="G12" s="20">
        <v>11</v>
      </c>
      <c r="H12" s="16" t="s">
        <v>287</v>
      </c>
      <c r="I12" s="20">
        <v>8</v>
      </c>
      <c r="J12" s="8">
        <f t="shared" si="0"/>
        <v>7</v>
      </c>
      <c r="L12" s="16"/>
      <c r="M12" s="17" t="s">
        <v>179</v>
      </c>
    </row>
    <row r="13" spans="1:21" ht="12" customHeight="1" x14ac:dyDescent="0.25">
      <c r="A13" s="16">
        <v>3</v>
      </c>
      <c r="B13" s="27" t="s">
        <v>12</v>
      </c>
      <c r="C13" s="18">
        <v>6</v>
      </c>
      <c r="D13" s="20">
        <v>2</v>
      </c>
      <c r="E13" s="20">
        <v>2</v>
      </c>
      <c r="F13" s="20">
        <v>2</v>
      </c>
      <c r="G13" s="20">
        <v>11</v>
      </c>
      <c r="H13" s="16" t="s">
        <v>287</v>
      </c>
      <c r="I13" s="20">
        <v>12</v>
      </c>
      <c r="J13" s="8">
        <f t="shared" si="0"/>
        <v>6</v>
      </c>
      <c r="L13" s="16">
        <v>1</v>
      </c>
      <c r="M13" s="23" t="s">
        <v>23</v>
      </c>
      <c r="N13" s="33">
        <v>18</v>
      </c>
      <c r="O13" s="33">
        <v>14</v>
      </c>
      <c r="P13" s="33">
        <v>2</v>
      </c>
      <c r="Q13" s="33">
        <v>2</v>
      </c>
      <c r="R13" s="33">
        <v>67</v>
      </c>
      <c r="S13" s="46" t="s">
        <v>287</v>
      </c>
      <c r="T13" s="33">
        <v>24</v>
      </c>
      <c r="U13" s="33">
        <f t="shared" ref="U13:U22" si="9">SUM(2*O13+P13)</f>
        <v>30</v>
      </c>
    </row>
    <row r="14" spans="1:21" ht="12" customHeight="1" x14ac:dyDescent="0.25">
      <c r="A14" s="16">
        <v>4</v>
      </c>
      <c r="B14" s="23" t="s">
        <v>18</v>
      </c>
      <c r="C14" s="18">
        <v>6</v>
      </c>
      <c r="D14" s="20">
        <v>0</v>
      </c>
      <c r="E14" s="20">
        <v>3</v>
      </c>
      <c r="F14" s="20">
        <v>3</v>
      </c>
      <c r="G14" s="20">
        <v>5</v>
      </c>
      <c r="H14" s="16" t="s">
        <v>287</v>
      </c>
      <c r="I14" s="20">
        <v>10</v>
      </c>
      <c r="J14" s="8">
        <f t="shared" si="0"/>
        <v>3</v>
      </c>
      <c r="L14" s="16">
        <v>2</v>
      </c>
      <c r="M14" s="33" t="s">
        <v>223</v>
      </c>
      <c r="N14" s="33">
        <v>18</v>
      </c>
      <c r="O14" s="33">
        <v>11</v>
      </c>
      <c r="P14" s="33">
        <v>3</v>
      </c>
      <c r="Q14" s="33">
        <v>4</v>
      </c>
      <c r="R14" s="33">
        <v>46</v>
      </c>
      <c r="S14" s="46" t="s">
        <v>287</v>
      </c>
      <c r="T14" s="33">
        <v>21</v>
      </c>
      <c r="U14" s="33">
        <f t="shared" si="9"/>
        <v>25</v>
      </c>
    </row>
    <row r="15" spans="1:21" ht="12" customHeight="1" x14ac:dyDescent="0.25">
      <c r="B15" s="17"/>
      <c r="C15" s="20">
        <f>SUM(C11:C14)</f>
        <v>24</v>
      </c>
      <c r="D15" s="20">
        <f t="shared" ref="D15:G15" si="10">SUM(D11:D14)</f>
        <v>7</v>
      </c>
      <c r="E15" s="20">
        <f t="shared" si="10"/>
        <v>10</v>
      </c>
      <c r="F15" s="20">
        <f t="shared" si="10"/>
        <v>7</v>
      </c>
      <c r="G15" s="20">
        <f t="shared" si="10"/>
        <v>35</v>
      </c>
      <c r="H15" s="16" t="s">
        <v>287</v>
      </c>
      <c r="I15" s="20">
        <f t="shared" ref="I15" si="11">SUM(I11:I14)</f>
        <v>35</v>
      </c>
      <c r="J15" s="8">
        <f t="shared" si="0"/>
        <v>24</v>
      </c>
      <c r="L15" s="16">
        <v>3</v>
      </c>
      <c r="M15" s="33" t="s">
        <v>35</v>
      </c>
      <c r="N15" s="33">
        <v>18</v>
      </c>
      <c r="O15" s="33">
        <v>11</v>
      </c>
      <c r="P15" s="33">
        <v>1</v>
      </c>
      <c r="Q15" s="33">
        <v>6</v>
      </c>
      <c r="R15" s="33">
        <v>52</v>
      </c>
      <c r="S15" s="46" t="s">
        <v>287</v>
      </c>
      <c r="T15" s="33">
        <v>26</v>
      </c>
      <c r="U15" s="33">
        <f t="shared" si="9"/>
        <v>23</v>
      </c>
    </row>
    <row r="16" spans="1:21" ht="12" customHeight="1" x14ac:dyDescent="0.25">
      <c r="B16" s="17" t="s">
        <v>17</v>
      </c>
      <c r="C16" s="30"/>
      <c r="D16" s="30"/>
      <c r="E16" s="30"/>
      <c r="F16" s="30"/>
      <c r="G16" s="30"/>
      <c r="H16" s="31"/>
      <c r="I16" s="30"/>
      <c r="J16" s="8"/>
      <c r="L16" s="16">
        <v>4</v>
      </c>
      <c r="M16" s="28" t="s">
        <v>12</v>
      </c>
      <c r="N16" s="33">
        <v>18</v>
      </c>
      <c r="O16" s="33">
        <v>9</v>
      </c>
      <c r="P16" s="33">
        <v>2</v>
      </c>
      <c r="Q16" s="33">
        <v>7</v>
      </c>
      <c r="R16" s="33">
        <v>30</v>
      </c>
      <c r="S16" s="46" t="s">
        <v>287</v>
      </c>
      <c r="T16" s="33">
        <v>34</v>
      </c>
      <c r="U16" s="33">
        <f t="shared" si="9"/>
        <v>20</v>
      </c>
    </row>
    <row r="17" spans="1:21" ht="12" customHeight="1" x14ac:dyDescent="0.25">
      <c r="A17" s="16">
        <v>1</v>
      </c>
      <c r="B17" s="24" t="s">
        <v>18</v>
      </c>
      <c r="C17" s="20">
        <v>10</v>
      </c>
      <c r="D17" s="20">
        <v>9</v>
      </c>
      <c r="E17" s="20">
        <v>0</v>
      </c>
      <c r="F17" s="20">
        <v>1</v>
      </c>
      <c r="G17" s="20">
        <v>26</v>
      </c>
      <c r="H17" s="16" t="s">
        <v>287</v>
      </c>
      <c r="I17" s="20">
        <v>12</v>
      </c>
      <c r="J17" s="8">
        <f t="shared" si="0"/>
        <v>18</v>
      </c>
      <c r="L17" s="16">
        <v>5</v>
      </c>
      <c r="M17" s="23" t="s">
        <v>242</v>
      </c>
      <c r="N17" s="33">
        <v>18</v>
      </c>
      <c r="O17" s="33">
        <v>8</v>
      </c>
      <c r="P17" s="33">
        <v>3</v>
      </c>
      <c r="Q17" s="33">
        <v>7</v>
      </c>
      <c r="R17" s="33">
        <v>38</v>
      </c>
      <c r="S17" s="46" t="s">
        <v>287</v>
      </c>
      <c r="T17" s="33">
        <v>39</v>
      </c>
      <c r="U17" s="33">
        <f t="shared" si="9"/>
        <v>19</v>
      </c>
    </row>
    <row r="18" spans="1:21" ht="12" customHeight="1" x14ac:dyDescent="0.25">
      <c r="A18" s="16">
        <v>2</v>
      </c>
      <c r="B18" s="24" t="s">
        <v>171</v>
      </c>
      <c r="C18" s="20">
        <v>10</v>
      </c>
      <c r="D18" s="20">
        <v>6</v>
      </c>
      <c r="E18" s="20">
        <v>0</v>
      </c>
      <c r="F18" s="20">
        <v>4</v>
      </c>
      <c r="G18" s="20">
        <v>31</v>
      </c>
      <c r="H18" s="16" t="s">
        <v>287</v>
      </c>
      <c r="I18" s="20">
        <v>23</v>
      </c>
      <c r="J18" s="8">
        <f t="shared" si="0"/>
        <v>12</v>
      </c>
      <c r="L18" s="16">
        <v>6</v>
      </c>
      <c r="M18" s="23" t="s">
        <v>22</v>
      </c>
      <c r="N18" s="33">
        <v>18</v>
      </c>
      <c r="O18" s="33">
        <v>7</v>
      </c>
      <c r="P18" s="33">
        <v>4</v>
      </c>
      <c r="Q18" s="33">
        <v>7</v>
      </c>
      <c r="R18" s="33">
        <v>29</v>
      </c>
      <c r="S18" s="46" t="s">
        <v>287</v>
      </c>
      <c r="T18" s="33">
        <v>29</v>
      </c>
      <c r="U18" s="33">
        <f t="shared" si="9"/>
        <v>18</v>
      </c>
    </row>
    <row r="19" spans="1:21" ht="12" customHeight="1" x14ac:dyDescent="0.25">
      <c r="A19" s="16">
        <v>3</v>
      </c>
      <c r="B19" s="28" t="s">
        <v>12</v>
      </c>
      <c r="C19" s="20">
        <v>10</v>
      </c>
      <c r="D19" s="20">
        <v>5</v>
      </c>
      <c r="E19" s="20">
        <v>1</v>
      </c>
      <c r="F19" s="20">
        <v>4</v>
      </c>
      <c r="G19" s="20">
        <v>12</v>
      </c>
      <c r="H19" s="16" t="s">
        <v>287</v>
      </c>
      <c r="I19" s="20">
        <v>22</v>
      </c>
      <c r="J19" s="8">
        <f t="shared" si="0"/>
        <v>11</v>
      </c>
      <c r="L19" s="16">
        <v>7</v>
      </c>
      <c r="M19" s="23" t="s">
        <v>222</v>
      </c>
      <c r="N19" s="33">
        <v>18</v>
      </c>
      <c r="O19" s="33">
        <v>5</v>
      </c>
      <c r="P19" s="33">
        <v>5</v>
      </c>
      <c r="Q19" s="33">
        <v>8</v>
      </c>
      <c r="R19" s="33">
        <v>20</v>
      </c>
      <c r="S19" s="46" t="s">
        <v>287</v>
      </c>
      <c r="T19" s="33">
        <v>36</v>
      </c>
      <c r="U19" s="33">
        <f t="shared" si="9"/>
        <v>15</v>
      </c>
    </row>
    <row r="20" spans="1:21" ht="12" customHeight="1" x14ac:dyDescent="0.25">
      <c r="A20" s="16">
        <v>4</v>
      </c>
      <c r="B20" s="24" t="s">
        <v>19</v>
      </c>
      <c r="C20" s="20">
        <v>10</v>
      </c>
      <c r="D20" s="20">
        <v>3</v>
      </c>
      <c r="E20" s="20">
        <v>1</v>
      </c>
      <c r="F20" s="20">
        <v>6</v>
      </c>
      <c r="G20" s="20">
        <v>13</v>
      </c>
      <c r="H20" s="16" t="s">
        <v>287</v>
      </c>
      <c r="I20" s="20">
        <v>22</v>
      </c>
      <c r="J20" s="8">
        <f t="shared" si="0"/>
        <v>7</v>
      </c>
      <c r="L20" s="16">
        <v>8</v>
      </c>
      <c r="M20" s="23" t="s">
        <v>11</v>
      </c>
      <c r="N20" s="33">
        <v>18</v>
      </c>
      <c r="O20" s="33">
        <v>5</v>
      </c>
      <c r="P20" s="33">
        <v>5</v>
      </c>
      <c r="Q20" s="33">
        <v>8</v>
      </c>
      <c r="R20" s="33">
        <v>34</v>
      </c>
      <c r="S20" s="46" t="s">
        <v>287</v>
      </c>
      <c r="T20" s="33">
        <v>37</v>
      </c>
      <c r="U20" s="33">
        <f t="shared" si="9"/>
        <v>15</v>
      </c>
    </row>
    <row r="21" spans="1:21" ht="12" customHeight="1" x14ac:dyDescent="0.25">
      <c r="A21" s="16">
        <v>5</v>
      </c>
      <c r="B21" s="24" t="s">
        <v>187</v>
      </c>
      <c r="C21" s="20">
        <v>10</v>
      </c>
      <c r="D21" s="20">
        <v>3</v>
      </c>
      <c r="E21" s="20">
        <v>0</v>
      </c>
      <c r="F21" s="20">
        <v>7</v>
      </c>
      <c r="G21" s="20">
        <v>15</v>
      </c>
      <c r="H21" s="16" t="s">
        <v>287</v>
      </c>
      <c r="I21" s="20">
        <v>15</v>
      </c>
      <c r="J21" s="8">
        <f t="shared" si="0"/>
        <v>6</v>
      </c>
      <c r="L21" s="16">
        <v>9</v>
      </c>
      <c r="M21" s="23" t="s">
        <v>18</v>
      </c>
      <c r="N21" s="33">
        <v>18</v>
      </c>
      <c r="O21" s="33">
        <v>3</v>
      </c>
      <c r="P21" s="33">
        <v>3</v>
      </c>
      <c r="Q21" s="33">
        <v>12</v>
      </c>
      <c r="R21" s="33">
        <v>25</v>
      </c>
      <c r="S21" s="46" t="s">
        <v>287</v>
      </c>
      <c r="T21" s="33">
        <v>48</v>
      </c>
      <c r="U21" s="33">
        <f t="shared" si="9"/>
        <v>9</v>
      </c>
    </row>
    <row r="22" spans="1:21" ht="12" customHeight="1" x14ac:dyDescent="0.25">
      <c r="A22" s="16">
        <v>6</v>
      </c>
      <c r="B22" s="24" t="s">
        <v>11</v>
      </c>
      <c r="C22" s="20">
        <v>10</v>
      </c>
      <c r="D22" s="20">
        <v>3</v>
      </c>
      <c r="E22" s="20">
        <v>0</v>
      </c>
      <c r="F22" s="20">
        <v>7</v>
      </c>
      <c r="G22" s="20">
        <v>19</v>
      </c>
      <c r="H22" s="16" t="s">
        <v>287</v>
      </c>
      <c r="I22" s="20">
        <v>22</v>
      </c>
      <c r="J22" s="8">
        <f t="shared" si="0"/>
        <v>6</v>
      </c>
      <c r="L22" s="16">
        <v>10</v>
      </c>
      <c r="M22" s="23" t="s">
        <v>180</v>
      </c>
      <c r="N22" s="33">
        <v>18</v>
      </c>
      <c r="O22" s="33">
        <v>3</v>
      </c>
      <c r="P22" s="33">
        <v>0</v>
      </c>
      <c r="Q22" s="33">
        <v>15</v>
      </c>
      <c r="R22" s="33">
        <v>16</v>
      </c>
      <c r="S22" s="46" t="s">
        <v>287</v>
      </c>
      <c r="T22" s="33">
        <v>63</v>
      </c>
      <c r="U22" s="33">
        <f t="shared" si="9"/>
        <v>6</v>
      </c>
    </row>
    <row r="23" spans="1:21" ht="12" customHeight="1" x14ac:dyDescent="0.25">
      <c r="B23" s="24"/>
      <c r="C23" s="33">
        <f>SUM(C17:C22)</f>
        <v>60</v>
      </c>
      <c r="D23" s="33">
        <f t="shared" ref="D23:G23" si="12">SUM(D17:D22)</f>
        <v>29</v>
      </c>
      <c r="E23" s="33">
        <f t="shared" si="12"/>
        <v>2</v>
      </c>
      <c r="F23" s="33">
        <f t="shared" si="12"/>
        <v>29</v>
      </c>
      <c r="G23" s="33">
        <f t="shared" si="12"/>
        <v>116</v>
      </c>
      <c r="H23" s="34" t="s">
        <v>287</v>
      </c>
      <c r="I23" s="33">
        <f t="shared" ref="I23" si="13">SUM(I17:I22)</f>
        <v>116</v>
      </c>
      <c r="J23" s="8">
        <f t="shared" si="0"/>
        <v>60</v>
      </c>
      <c r="M23" s="77"/>
      <c r="N23" s="33">
        <f>SUM(N13:N22)</f>
        <v>180</v>
      </c>
      <c r="O23" s="33">
        <f>SUM(O13:O22)</f>
        <v>76</v>
      </c>
      <c r="P23" s="33">
        <f>SUM(P13:P22)</f>
        <v>28</v>
      </c>
      <c r="Q23" s="33">
        <f>SUM(Q13:Q22)</f>
        <v>76</v>
      </c>
      <c r="R23" s="33">
        <f>SUM(R13:R22)</f>
        <v>357</v>
      </c>
      <c r="S23" s="34" t="s">
        <v>287</v>
      </c>
      <c r="T23" s="33">
        <f>SUM(T13:T22)</f>
        <v>357</v>
      </c>
      <c r="U23" s="33">
        <f>SUM(U13:U22)</f>
        <v>180</v>
      </c>
    </row>
    <row r="24" spans="1:21" ht="12" customHeight="1" x14ac:dyDescent="0.25">
      <c r="B24" s="17" t="s">
        <v>220</v>
      </c>
      <c r="C24" s="30"/>
      <c r="D24" s="30"/>
      <c r="E24" s="30"/>
      <c r="F24" s="30"/>
      <c r="G24" s="30"/>
      <c r="H24" s="31"/>
      <c r="I24" s="30"/>
      <c r="J24" s="8"/>
      <c r="L24" s="16"/>
      <c r="M24" s="17" t="s">
        <v>181</v>
      </c>
      <c r="N24" s="21"/>
      <c r="O24" s="21"/>
      <c r="P24" s="21"/>
      <c r="Q24" s="21"/>
      <c r="R24" s="21"/>
      <c r="S24" s="32"/>
      <c r="T24" s="21"/>
      <c r="U24" s="8"/>
    </row>
    <row r="25" spans="1:21" ht="12" customHeight="1" x14ac:dyDescent="0.25">
      <c r="A25" s="16">
        <v>1</v>
      </c>
      <c r="B25" s="24" t="s">
        <v>242</v>
      </c>
      <c r="C25" s="20">
        <v>12</v>
      </c>
      <c r="D25" s="20">
        <v>9</v>
      </c>
      <c r="E25" s="20">
        <v>1</v>
      </c>
      <c r="F25" s="20">
        <v>2</v>
      </c>
      <c r="G25" s="20">
        <v>56</v>
      </c>
      <c r="H25" s="16" t="s">
        <v>287</v>
      </c>
      <c r="I25" s="20">
        <v>25</v>
      </c>
      <c r="J25" s="8">
        <f t="shared" si="0"/>
        <v>19</v>
      </c>
      <c r="L25" s="16">
        <v>1</v>
      </c>
      <c r="M25" s="23" t="s">
        <v>182</v>
      </c>
      <c r="N25" s="20">
        <v>16</v>
      </c>
      <c r="O25" s="20">
        <v>13</v>
      </c>
      <c r="P25" s="20">
        <v>1</v>
      </c>
      <c r="Q25" s="20">
        <v>2</v>
      </c>
      <c r="R25" s="20">
        <v>50</v>
      </c>
      <c r="S25" s="16" t="s">
        <v>287</v>
      </c>
      <c r="T25" s="20">
        <v>18</v>
      </c>
      <c r="U25" s="8">
        <f t="shared" ref="U25:U33" si="14">SUM(2*O25+P25)</f>
        <v>27</v>
      </c>
    </row>
    <row r="26" spans="1:21" ht="12" customHeight="1" x14ac:dyDescent="0.25">
      <c r="A26" s="16">
        <v>2</v>
      </c>
      <c r="B26" s="24" t="s">
        <v>117</v>
      </c>
      <c r="C26" s="20">
        <v>12</v>
      </c>
      <c r="D26" s="20">
        <v>7</v>
      </c>
      <c r="E26" s="20">
        <v>2</v>
      </c>
      <c r="F26" s="20">
        <v>3</v>
      </c>
      <c r="G26" s="20">
        <v>42</v>
      </c>
      <c r="H26" s="16" t="s">
        <v>287</v>
      </c>
      <c r="I26" s="20">
        <v>25</v>
      </c>
      <c r="J26" s="8">
        <f t="shared" si="0"/>
        <v>16</v>
      </c>
      <c r="L26" s="16">
        <v>2</v>
      </c>
      <c r="M26" s="23" t="s">
        <v>224</v>
      </c>
      <c r="N26" s="20">
        <v>16</v>
      </c>
      <c r="O26" s="20">
        <v>9</v>
      </c>
      <c r="P26" s="20">
        <v>1</v>
      </c>
      <c r="Q26" s="20">
        <v>6</v>
      </c>
      <c r="R26" s="20">
        <v>35</v>
      </c>
      <c r="S26" s="16" t="s">
        <v>287</v>
      </c>
      <c r="T26" s="20">
        <v>35</v>
      </c>
      <c r="U26" s="8">
        <f t="shared" si="14"/>
        <v>19</v>
      </c>
    </row>
    <row r="27" spans="1:21" ht="12" customHeight="1" x14ac:dyDescent="0.25">
      <c r="A27" s="16">
        <v>3</v>
      </c>
      <c r="B27" s="24" t="s">
        <v>23</v>
      </c>
      <c r="C27" s="20">
        <v>12</v>
      </c>
      <c r="D27" s="20">
        <v>7</v>
      </c>
      <c r="E27" s="20">
        <v>1</v>
      </c>
      <c r="F27" s="20">
        <v>4</v>
      </c>
      <c r="G27" s="20">
        <v>40</v>
      </c>
      <c r="H27" s="16" t="s">
        <v>287</v>
      </c>
      <c r="I27" s="20">
        <v>36</v>
      </c>
      <c r="J27" s="8">
        <f t="shared" si="0"/>
        <v>15</v>
      </c>
      <c r="L27" s="16">
        <v>3</v>
      </c>
      <c r="M27" s="24" t="s">
        <v>22</v>
      </c>
      <c r="N27" s="20">
        <v>16</v>
      </c>
      <c r="O27" s="20">
        <v>8</v>
      </c>
      <c r="P27" s="20">
        <v>1</v>
      </c>
      <c r="Q27" s="20">
        <v>7</v>
      </c>
      <c r="R27" s="20">
        <v>39</v>
      </c>
      <c r="S27" s="16" t="s">
        <v>287</v>
      </c>
      <c r="T27" s="20">
        <v>36</v>
      </c>
      <c r="U27" s="8">
        <f t="shared" si="14"/>
        <v>17</v>
      </c>
    </row>
    <row r="28" spans="1:21" ht="12" customHeight="1" x14ac:dyDescent="0.25">
      <c r="A28" s="16">
        <v>4</v>
      </c>
      <c r="B28" s="24" t="s">
        <v>19</v>
      </c>
      <c r="C28" s="20">
        <v>12</v>
      </c>
      <c r="D28" s="20">
        <v>5</v>
      </c>
      <c r="E28" s="20">
        <v>3</v>
      </c>
      <c r="F28" s="20">
        <v>4</v>
      </c>
      <c r="G28" s="20">
        <v>40</v>
      </c>
      <c r="H28" s="16" t="s">
        <v>287</v>
      </c>
      <c r="I28" s="20">
        <v>31</v>
      </c>
      <c r="J28" s="8">
        <f t="shared" si="0"/>
        <v>13</v>
      </c>
      <c r="L28" s="16">
        <v>4</v>
      </c>
      <c r="M28" s="23" t="s">
        <v>35</v>
      </c>
      <c r="N28" s="20">
        <v>16</v>
      </c>
      <c r="O28" s="20">
        <v>7</v>
      </c>
      <c r="P28" s="20">
        <v>3</v>
      </c>
      <c r="Q28" s="20">
        <v>6</v>
      </c>
      <c r="R28" s="20">
        <v>31</v>
      </c>
      <c r="S28" s="16" t="s">
        <v>287</v>
      </c>
      <c r="T28" s="20">
        <v>36</v>
      </c>
      <c r="U28" s="8">
        <f t="shared" si="14"/>
        <v>17</v>
      </c>
    </row>
    <row r="29" spans="1:21" ht="12" customHeight="1" x14ac:dyDescent="0.25">
      <c r="A29" s="16">
        <v>5</v>
      </c>
      <c r="B29" s="24" t="s">
        <v>18</v>
      </c>
      <c r="C29" s="20">
        <v>12</v>
      </c>
      <c r="D29" s="20">
        <v>4</v>
      </c>
      <c r="E29" s="20">
        <v>5</v>
      </c>
      <c r="F29" s="20">
        <v>3</v>
      </c>
      <c r="G29" s="20">
        <v>30</v>
      </c>
      <c r="H29" s="16" t="s">
        <v>287</v>
      </c>
      <c r="I29" s="20">
        <v>30</v>
      </c>
      <c r="J29" s="8">
        <f t="shared" si="0"/>
        <v>13</v>
      </c>
      <c r="L29" s="16">
        <v>5</v>
      </c>
      <c r="M29" s="24" t="s">
        <v>225</v>
      </c>
      <c r="N29" s="20">
        <v>16</v>
      </c>
      <c r="O29" s="20">
        <v>7</v>
      </c>
      <c r="P29" s="20">
        <v>1</v>
      </c>
      <c r="Q29" s="20">
        <v>8</v>
      </c>
      <c r="R29" s="20">
        <v>45</v>
      </c>
      <c r="S29" s="16" t="s">
        <v>287</v>
      </c>
      <c r="T29" s="20">
        <v>37</v>
      </c>
      <c r="U29" s="8">
        <f t="shared" si="14"/>
        <v>15</v>
      </c>
    </row>
    <row r="30" spans="1:21" ht="12" customHeight="1" x14ac:dyDescent="0.25">
      <c r="A30" s="16">
        <v>6</v>
      </c>
      <c r="B30" s="24" t="s">
        <v>221</v>
      </c>
      <c r="C30" s="20">
        <v>12</v>
      </c>
      <c r="D30" s="20">
        <v>2</v>
      </c>
      <c r="E30" s="20">
        <v>2</v>
      </c>
      <c r="F30" s="20">
        <v>8</v>
      </c>
      <c r="G30" s="20">
        <v>34</v>
      </c>
      <c r="H30" s="16" t="s">
        <v>287</v>
      </c>
      <c r="I30" s="20">
        <v>52</v>
      </c>
      <c r="J30" s="8">
        <f t="shared" si="0"/>
        <v>6</v>
      </c>
      <c r="L30" s="16">
        <v>6</v>
      </c>
      <c r="M30" s="24" t="s">
        <v>193</v>
      </c>
      <c r="N30" s="20">
        <v>16</v>
      </c>
      <c r="O30" s="20">
        <v>7</v>
      </c>
      <c r="P30" s="20">
        <v>1</v>
      </c>
      <c r="Q30" s="20">
        <v>8</v>
      </c>
      <c r="R30" s="20">
        <v>41</v>
      </c>
      <c r="S30" s="16" t="s">
        <v>287</v>
      </c>
      <c r="T30" s="20">
        <v>43</v>
      </c>
      <c r="U30" s="8">
        <f t="shared" si="14"/>
        <v>15</v>
      </c>
    </row>
    <row r="31" spans="1:21" ht="12" customHeight="1" x14ac:dyDescent="0.25">
      <c r="A31" s="16">
        <v>7</v>
      </c>
      <c r="B31" s="28" t="s">
        <v>12</v>
      </c>
      <c r="C31" s="20">
        <v>12</v>
      </c>
      <c r="D31" s="20">
        <v>0</v>
      </c>
      <c r="E31" s="20">
        <v>2</v>
      </c>
      <c r="F31" s="20">
        <v>10</v>
      </c>
      <c r="G31" s="20">
        <v>21</v>
      </c>
      <c r="H31" s="16" t="s">
        <v>287</v>
      </c>
      <c r="I31" s="20">
        <v>64</v>
      </c>
      <c r="J31" s="8">
        <f t="shared" si="0"/>
        <v>2</v>
      </c>
      <c r="L31" s="16">
        <v>7</v>
      </c>
      <c r="M31" s="27" t="s">
        <v>12</v>
      </c>
      <c r="N31" s="20">
        <v>16</v>
      </c>
      <c r="O31" s="20">
        <v>6</v>
      </c>
      <c r="P31" s="20">
        <v>2</v>
      </c>
      <c r="Q31" s="20">
        <v>8</v>
      </c>
      <c r="R31" s="20">
        <v>31</v>
      </c>
      <c r="S31" s="16" t="s">
        <v>287</v>
      </c>
      <c r="T31" s="20">
        <v>31</v>
      </c>
      <c r="U31" s="8">
        <f t="shared" si="14"/>
        <v>14</v>
      </c>
    </row>
    <row r="32" spans="1:21" ht="12" customHeight="1" x14ac:dyDescent="0.25">
      <c r="B32" s="24"/>
      <c r="C32" s="33">
        <f>SUM(C25:C31)</f>
        <v>84</v>
      </c>
      <c r="D32" s="33">
        <f t="shared" ref="D32" si="15">SUM(D25:D31)</f>
        <v>34</v>
      </c>
      <c r="E32" s="33">
        <f t="shared" ref="E32" si="16">SUM(E25:E31)</f>
        <v>16</v>
      </c>
      <c r="F32" s="33">
        <f t="shared" ref="F32" si="17">SUM(F25:F31)</f>
        <v>34</v>
      </c>
      <c r="G32" s="33">
        <f t="shared" ref="G32" si="18">SUM(G25:G31)</f>
        <v>263</v>
      </c>
      <c r="H32" s="34" t="s">
        <v>287</v>
      </c>
      <c r="I32" s="33">
        <f t="shared" ref="I32" si="19">SUM(I25:I31)</f>
        <v>263</v>
      </c>
      <c r="J32" s="8">
        <f t="shared" si="0"/>
        <v>84</v>
      </c>
      <c r="K32" s="33"/>
      <c r="L32" s="16">
        <v>8</v>
      </c>
      <c r="M32" s="23" t="s">
        <v>11</v>
      </c>
      <c r="N32" s="20">
        <v>16</v>
      </c>
      <c r="O32" s="20">
        <v>6</v>
      </c>
      <c r="P32" s="20">
        <v>2</v>
      </c>
      <c r="Q32" s="20">
        <v>8</v>
      </c>
      <c r="R32" s="20">
        <v>28</v>
      </c>
      <c r="S32" s="16" t="s">
        <v>287</v>
      </c>
      <c r="T32" s="20">
        <v>39</v>
      </c>
      <c r="U32" s="8">
        <v>14</v>
      </c>
    </row>
    <row r="33" spans="1:21" ht="12" customHeight="1" x14ac:dyDescent="0.25">
      <c r="B33" s="17" t="s">
        <v>192</v>
      </c>
      <c r="C33" s="21"/>
      <c r="D33" s="21"/>
      <c r="E33" s="21"/>
      <c r="F33" s="21"/>
      <c r="G33" s="21"/>
      <c r="H33" s="32"/>
      <c r="I33" s="21"/>
      <c r="J33" s="8"/>
      <c r="L33" s="16">
        <v>9</v>
      </c>
      <c r="M33" s="23" t="s">
        <v>222</v>
      </c>
      <c r="N33" s="20">
        <v>16</v>
      </c>
      <c r="O33" s="20">
        <v>2</v>
      </c>
      <c r="P33" s="20">
        <v>2</v>
      </c>
      <c r="Q33" s="20">
        <v>12</v>
      </c>
      <c r="R33" s="20">
        <v>13</v>
      </c>
      <c r="S33" s="16" t="s">
        <v>287</v>
      </c>
      <c r="T33" s="20">
        <v>38</v>
      </c>
      <c r="U33" s="8">
        <f t="shared" si="14"/>
        <v>6</v>
      </c>
    </row>
    <row r="34" spans="1:21" ht="12" customHeight="1" x14ac:dyDescent="0.25">
      <c r="A34" s="16">
        <v>1</v>
      </c>
      <c r="B34" s="24" t="s">
        <v>182</v>
      </c>
      <c r="C34" s="33">
        <v>16</v>
      </c>
      <c r="D34" s="33">
        <v>11</v>
      </c>
      <c r="E34" s="33">
        <v>1</v>
      </c>
      <c r="F34" s="33">
        <v>4</v>
      </c>
      <c r="G34" s="33">
        <v>50</v>
      </c>
      <c r="H34" s="46" t="s">
        <v>287</v>
      </c>
      <c r="I34" s="33">
        <v>24</v>
      </c>
      <c r="J34" s="33">
        <f t="shared" ref="J34:J36" si="20">SUM(2*D34+E34)</f>
        <v>23</v>
      </c>
      <c r="L34" s="16"/>
      <c r="M34" s="17"/>
      <c r="N34" s="33">
        <f>SUM(N25:N33)</f>
        <v>144</v>
      </c>
      <c r="O34" s="33">
        <f t="shared" ref="O34" si="21">SUM(O25:O33)</f>
        <v>65</v>
      </c>
      <c r="P34" s="33">
        <f t="shared" ref="P34" si="22">SUM(P25:P33)</f>
        <v>14</v>
      </c>
      <c r="Q34" s="33">
        <f t="shared" ref="Q34" si="23">SUM(Q25:Q33)</f>
        <v>65</v>
      </c>
      <c r="R34" s="33">
        <f t="shared" ref="R34" si="24">SUM(R25:R33)</f>
        <v>313</v>
      </c>
      <c r="S34" s="34" t="s">
        <v>287</v>
      </c>
      <c r="T34" s="33">
        <f t="shared" ref="T34" si="25">SUM(T25:T33)</f>
        <v>313</v>
      </c>
      <c r="U34" s="8">
        <f t="shared" ref="U34:U52" si="26">SUM(2*O34+P34)</f>
        <v>144</v>
      </c>
    </row>
    <row r="35" spans="1:21" ht="12" customHeight="1" x14ac:dyDescent="0.25">
      <c r="A35" s="16">
        <v>2</v>
      </c>
      <c r="B35" s="24" t="s">
        <v>11</v>
      </c>
      <c r="C35" s="33">
        <v>16</v>
      </c>
      <c r="D35" s="33">
        <v>10</v>
      </c>
      <c r="E35" s="33">
        <v>2</v>
      </c>
      <c r="F35" s="33">
        <v>4</v>
      </c>
      <c r="G35" s="33">
        <v>46</v>
      </c>
      <c r="H35" s="46" t="s">
        <v>287</v>
      </c>
      <c r="I35" s="33">
        <v>28</v>
      </c>
      <c r="J35" s="33">
        <f t="shared" si="20"/>
        <v>22</v>
      </c>
      <c r="L35" s="16"/>
      <c r="M35" s="17" t="s">
        <v>183</v>
      </c>
      <c r="N35" s="18"/>
      <c r="O35" s="18"/>
      <c r="P35" s="18"/>
      <c r="Q35" s="18"/>
      <c r="R35" s="18"/>
      <c r="S35" s="19"/>
      <c r="T35" s="18"/>
      <c r="U35" s="8"/>
    </row>
    <row r="36" spans="1:21" ht="12" customHeight="1" x14ac:dyDescent="0.25">
      <c r="A36" s="16">
        <v>3</v>
      </c>
      <c r="B36" s="24" t="s">
        <v>242</v>
      </c>
      <c r="C36" s="33">
        <v>16</v>
      </c>
      <c r="D36" s="33">
        <v>9</v>
      </c>
      <c r="E36" s="33">
        <v>3</v>
      </c>
      <c r="F36" s="33">
        <v>4</v>
      </c>
      <c r="G36" s="33">
        <v>53</v>
      </c>
      <c r="H36" s="46" t="s">
        <v>287</v>
      </c>
      <c r="I36" s="33">
        <v>40</v>
      </c>
      <c r="J36" s="33">
        <f t="shared" si="20"/>
        <v>21</v>
      </c>
      <c r="L36" s="16">
        <v>1</v>
      </c>
      <c r="M36" s="28" t="s">
        <v>12</v>
      </c>
      <c r="N36" s="20">
        <v>10</v>
      </c>
      <c r="O36" s="20">
        <v>7</v>
      </c>
      <c r="P36" s="20">
        <v>2</v>
      </c>
      <c r="Q36" s="20">
        <v>1</v>
      </c>
      <c r="R36" s="20">
        <v>21</v>
      </c>
      <c r="S36" s="16" t="s">
        <v>287</v>
      </c>
      <c r="T36" s="20">
        <v>8</v>
      </c>
      <c r="U36" s="8">
        <f t="shared" si="26"/>
        <v>16</v>
      </c>
    </row>
    <row r="37" spans="1:21" ht="12" customHeight="1" x14ac:dyDescent="0.25">
      <c r="A37" s="16">
        <v>4</v>
      </c>
      <c r="B37" s="24" t="s">
        <v>19</v>
      </c>
      <c r="C37" s="33">
        <v>16</v>
      </c>
      <c r="D37" s="33">
        <v>8</v>
      </c>
      <c r="E37" s="33">
        <v>4</v>
      </c>
      <c r="F37" s="33">
        <v>4</v>
      </c>
      <c r="G37" s="33">
        <v>36</v>
      </c>
      <c r="H37" s="46" t="s">
        <v>287</v>
      </c>
      <c r="I37" s="33">
        <v>29</v>
      </c>
      <c r="J37" s="33">
        <f>SUM(2*D37+E37)</f>
        <v>20</v>
      </c>
      <c r="L37" s="16">
        <v>2</v>
      </c>
      <c r="M37" s="24" t="s">
        <v>34</v>
      </c>
      <c r="N37" s="20">
        <v>10</v>
      </c>
      <c r="O37" s="20">
        <v>7</v>
      </c>
      <c r="P37" s="20">
        <v>0</v>
      </c>
      <c r="Q37" s="20">
        <v>3</v>
      </c>
      <c r="R37" s="20">
        <v>38</v>
      </c>
      <c r="S37" s="16" t="s">
        <v>287</v>
      </c>
      <c r="T37" s="20">
        <v>22</v>
      </c>
      <c r="U37" s="8">
        <f t="shared" si="26"/>
        <v>14</v>
      </c>
    </row>
    <row r="38" spans="1:21" ht="12" customHeight="1" x14ac:dyDescent="0.25">
      <c r="A38" s="16">
        <v>5</v>
      </c>
      <c r="B38" s="28" t="s">
        <v>12</v>
      </c>
      <c r="C38" s="33">
        <v>16</v>
      </c>
      <c r="D38" s="33">
        <v>7</v>
      </c>
      <c r="E38" s="33">
        <v>3</v>
      </c>
      <c r="F38" s="33">
        <v>6</v>
      </c>
      <c r="G38" s="33">
        <v>38</v>
      </c>
      <c r="H38" s="46" t="s">
        <v>287</v>
      </c>
      <c r="I38" s="33">
        <v>28</v>
      </c>
      <c r="J38" s="33">
        <f t="shared" ref="J38:J42" si="27">SUM(2*D38+E38)</f>
        <v>17</v>
      </c>
      <c r="L38" s="16">
        <v>3</v>
      </c>
      <c r="M38" s="24" t="s">
        <v>65</v>
      </c>
      <c r="N38" s="20">
        <v>10</v>
      </c>
      <c r="O38" s="20">
        <v>6</v>
      </c>
      <c r="P38" s="20">
        <v>1</v>
      </c>
      <c r="Q38" s="20">
        <v>3</v>
      </c>
      <c r="R38" s="20">
        <v>36</v>
      </c>
      <c r="S38" s="16" t="s">
        <v>287</v>
      </c>
      <c r="T38" s="20">
        <v>16</v>
      </c>
      <c r="U38" s="8">
        <f t="shared" si="26"/>
        <v>13</v>
      </c>
    </row>
    <row r="39" spans="1:21" ht="12" customHeight="1" x14ac:dyDescent="0.25">
      <c r="A39" s="16">
        <v>6</v>
      </c>
      <c r="B39" s="24" t="s">
        <v>18</v>
      </c>
      <c r="C39" s="33">
        <v>16</v>
      </c>
      <c r="D39" s="33">
        <v>7</v>
      </c>
      <c r="E39" s="33">
        <v>3</v>
      </c>
      <c r="F39" s="33">
        <v>6</v>
      </c>
      <c r="G39" s="33">
        <v>33</v>
      </c>
      <c r="H39" s="46" t="s">
        <v>287</v>
      </c>
      <c r="I39" s="33">
        <v>36</v>
      </c>
      <c r="J39" s="33">
        <f t="shared" si="27"/>
        <v>17</v>
      </c>
      <c r="L39" s="16">
        <v>4</v>
      </c>
      <c r="M39" s="24" t="s">
        <v>68</v>
      </c>
      <c r="N39" s="20">
        <v>10</v>
      </c>
      <c r="O39" s="20">
        <v>6</v>
      </c>
      <c r="P39" s="20">
        <v>1</v>
      </c>
      <c r="Q39" s="20">
        <v>3</v>
      </c>
      <c r="R39" s="20">
        <v>31</v>
      </c>
      <c r="S39" s="16" t="s">
        <v>287</v>
      </c>
      <c r="T39" s="20">
        <v>24</v>
      </c>
      <c r="U39" s="8">
        <f t="shared" si="26"/>
        <v>13</v>
      </c>
    </row>
    <row r="40" spans="1:21" ht="12" customHeight="1" x14ac:dyDescent="0.25">
      <c r="A40" s="16">
        <v>7</v>
      </c>
      <c r="B40" s="24" t="s">
        <v>23</v>
      </c>
      <c r="C40" s="33">
        <v>16</v>
      </c>
      <c r="D40" s="33">
        <v>4</v>
      </c>
      <c r="E40" s="33">
        <v>1</v>
      </c>
      <c r="F40" s="33">
        <v>11</v>
      </c>
      <c r="G40" s="33">
        <v>40</v>
      </c>
      <c r="H40" s="46" t="s">
        <v>287</v>
      </c>
      <c r="I40" s="33">
        <v>47</v>
      </c>
      <c r="J40" s="33">
        <f t="shared" si="27"/>
        <v>9</v>
      </c>
      <c r="L40" s="16">
        <v>5</v>
      </c>
      <c r="M40" s="26" t="s">
        <v>361</v>
      </c>
      <c r="N40" s="20">
        <v>10</v>
      </c>
      <c r="O40" s="20">
        <v>1</v>
      </c>
      <c r="P40" s="20">
        <v>1</v>
      </c>
      <c r="Q40" s="20">
        <v>8</v>
      </c>
      <c r="R40" s="20">
        <v>14</v>
      </c>
      <c r="S40" s="16" t="s">
        <v>287</v>
      </c>
      <c r="T40" s="20">
        <v>38</v>
      </c>
      <c r="U40" s="8">
        <f t="shared" si="26"/>
        <v>3</v>
      </c>
    </row>
    <row r="41" spans="1:21" ht="12" customHeight="1" x14ac:dyDescent="0.25">
      <c r="A41" s="16">
        <v>8</v>
      </c>
      <c r="B41" s="24" t="s">
        <v>34</v>
      </c>
      <c r="C41" s="33">
        <v>16</v>
      </c>
      <c r="D41" s="33">
        <v>3</v>
      </c>
      <c r="E41" s="33">
        <v>3</v>
      </c>
      <c r="F41" s="33">
        <v>10</v>
      </c>
      <c r="G41" s="33">
        <v>27</v>
      </c>
      <c r="H41" s="46" t="s">
        <v>287</v>
      </c>
      <c r="I41" s="33">
        <v>55</v>
      </c>
      <c r="J41" s="33">
        <f t="shared" si="27"/>
        <v>9</v>
      </c>
      <c r="L41" s="16">
        <v>6</v>
      </c>
      <c r="M41" s="24" t="s">
        <v>226</v>
      </c>
      <c r="N41" s="20">
        <v>10</v>
      </c>
      <c r="O41" s="20">
        <v>0</v>
      </c>
      <c r="P41" s="20">
        <v>1</v>
      </c>
      <c r="Q41" s="20">
        <v>9</v>
      </c>
      <c r="R41" s="20">
        <v>10</v>
      </c>
      <c r="S41" s="16" t="s">
        <v>287</v>
      </c>
      <c r="T41" s="20">
        <v>42</v>
      </c>
      <c r="U41" s="8">
        <f t="shared" si="26"/>
        <v>1</v>
      </c>
    </row>
    <row r="42" spans="1:21" ht="12" customHeight="1" x14ac:dyDescent="0.25">
      <c r="A42" s="16">
        <v>9</v>
      </c>
      <c r="B42" s="24" t="s">
        <v>85</v>
      </c>
      <c r="C42" s="33">
        <v>16</v>
      </c>
      <c r="D42" s="33">
        <v>3</v>
      </c>
      <c r="E42" s="33">
        <v>0</v>
      </c>
      <c r="F42" s="33">
        <v>13</v>
      </c>
      <c r="G42" s="33">
        <v>23</v>
      </c>
      <c r="H42" s="46" t="s">
        <v>287</v>
      </c>
      <c r="I42" s="33">
        <v>59</v>
      </c>
      <c r="J42" s="33">
        <f t="shared" si="27"/>
        <v>6</v>
      </c>
      <c r="L42" s="16"/>
      <c r="M42" s="24"/>
      <c r="N42" s="33">
        <f>SUM(N36:N41)</f>
        <v>60</v>
      </c>
      <c r="O42" s="33">
        <f t="shared" ref="O42:R42" si="28">SUM(O36:O41)</f>
        <v>27</v>
      </c>
      <c r="P42" s="33">
        <f t="shared" si="28"/>
        <v>6</v>
      </c>
      <c r="Q42" s="33">
        <f t="shared" si="28"/>
        <v>27</v>
      </c>
      <c r="R42" s="33">
        <f t="shared" si="28"/>
        <v>150</v>
      </c>
      <c r="S42" s="34" t="s">
        <v>287</v>
      </c>
      <c r="T42" s="33">
        <f t="shared" ref="T42" si="29">SUM(T36:T41)</f>
        <v>150</v>
      </c>
      <c r="U42" s="8">
        <f t="shared" si="26"/>
        <v>60</v>
      </c>
    </row>
    <row r="43" spans="1:21" ht="12" customHeight="1" x14ac:dyDescent="0.25">
      <c r="B43" s="24"/>
      <c r="C43" s="33">
        <f>SUM(C34:C42)</f>
        <v>144</v>
      </c>
      <c r="D43" s="33">
        <f>SUM(D34:D42)</f>
        <v>62</v>
      </c>
      <c r="E43" s="33">
        <f>SUM(E34:E42)</f>
        <v>20</v>
      </c>
      <c r="F43" s="33">
        <f>SUM(F34:F42)</f>
        <v>62</v>
      </c>
      <c r="G43" s="33">
        <f>SUM(G34:G42)</f>
        <v>346</v>
      </c>
      <c r="H43" s="34" t="s">
        <v>287</v>
      </c>
      <c r="I43" s="33">
        <f>SUM(I34:I42)</f>
        <v>346</v>
      </c>
      <c r="J43" s="33">
        <f>SUM(J34:J42)</f>
        <v>144</v>
      </c>
      <c r="L43" s="16"/>
      <c r="M43" s="17" t="s">
        <v>186</v>
      </c>
      <c r="U43" s="8"/>
    </row>
    <row r="44" spans="1:21" ht="12" customHeight="1" x14ac:dyDescent="0.25">
      <c r="B44" s="17" t="s">
        <v>194</v>
      </c>
      <c r="C44" s="21"/>
      <c r="L44" s="16">
        <v>1</v>
      </c>
      <c r="M44" s="24" t="s">
        <v>11</v>
      </c>
      <c r="N44" s="20">
        <v>14</v>
      </c>
      <c r="O44" s="20">
        <v>8</v>
      </c>
      <c r="P44" s="20">
        <v>3</v>
      </c>
      <c r="Q44" s="20">
        <v>3</v>
      </c>
      <c r="R44" s="20">
        <v>42</v>
      </c>
      <c r="S44" s="16" t="s">
        <v>287</v>
      </c>
      <c r="T44" s="20">
        <v>24</v>
      </c>
      <c r="U44" s="8">
        <f t="shared" si="26"/>
        <v>19</v>
      </c>
    </row>
    <row r="45" spans="1:21" ht="12" customHeight="1" x14ac:dyDescent="0.25">
      <c r="A45" s="16">
        <v>1</v>
      </c>
      <c r="B45" s="24" t="s">
        <v>11</v>
      </c>
      <c r="C45" s="33">
        <v>18</v>
      </c>
      <c r="D45" s="33">
        <v>15</v>
      </c>
      <c r="E45" s="33">
        <v>3</v>
      </c>
      <c r="F45" s="33">
        <v>0</v>
      </c>
      <c r="G45" s="33">
        <v>59</v>
      </c>
      <c r="H45" s="46" t="s">
        <v>287</v>
      </c>
      <c r="I45" s="33">
        <v>25</v>
      </c>
      <c r="J45" s="33">
        <f t="shared" ref="J45:J54" si="30">SUM(2*D45+E45)</f>
        <v>33</v>
      </c>
      <c r="L45" s="16">
        <v>2</v>
      </c>
      <c r="M45" s="24" t="s">
        <v>35</v>
      </c>
      <c r="N45" s="20">
        <v>14</v>
      </c>
      <c r="O45" s="20">
        <v>9</v>
      </c>
      <c r="P45" s="20">
        <v>0</v>
      </c>
      <c r="Q45" s="20">
        <v>5</v>
      </c>
      <c r="R45" s="20">
        <v>47</v>
      </c>
      <c r="S45" s="16" t="s">
        <v>287</v>
      </c>
      <c r="T45" s="20">
        <v>28</v>
      </c>
      <c r="U45" s="8">
        <f t="shared" si="26"/>
        <v>18</v>
      </c>
    </row>
    <row r="46" spans="1:21" ht="12" customHeight="1" x14ac:dyDescent="0.25">
      <c r="A46" s="16">
        <v>2</v>
      </c>
      <c r="B46" s="24" t="s">
        <v>18</v>
      </c>
      <c r="C46" s="33">
        <v>18</v>
      </c>
      <c r="D46" s="33">
        <v>9</v>
      </c>
      <c r="E46" s="33">
        <v>4</v>
      </c>
      <c r="F46" s="33">
        <v>5</v>
      </c>
      <c r="G46" s="33">
        <v>33</v>
      </c>
      <c r="H46" s="46" t="s">
        <v>287</v>
      </c>
      <c r="I46" s="33">
        <v>37</v>
      </c>
      <c r="J46" s="33">
        <f t="shared" si="30"/>
        <v>22</v>
      </c>
      <c r="L46" s="16">
        <v>3</v>
      </c>
      <c r="M46" s="24" t="s">
        <v>185</v>
      </c>
      <c r="N46" s="20">
        <v>14</v>
      </c>
      <c r="O46" s="20">
        <v>7</v>
      </c>
      <c r="P46" s="20">
        <v>4</v>
      </c>
      <c r="Q46" s="20">
        <v>3</v>
      </c>
      <c r="R46" s="20">
        <v>37</v>
      </c>
      <c r="S46" s="16" t="s">
        <v>287</v>
      </c>
      <c r="T46" s="20">
        <v>29</v>
      </c>
      <c r="U46" s="8">
        <f t="shared" si="26"/>
        <v>18</v>
      </c>
    </row>
    <row r="47" spans="1:21" ht="12" customHeight="1" x14ac:dyDescent="0.25">
      <c r="A47" s="16">
        <v>3</v>
      </c>
      <c r="B47" s="24" t="s">
        <v>195</v>
      </c>
      <c r="C47" s="33">
        <v>18</v>
      </c>
      <c r="D47" s="33">
        <v>10</v>
      </c>
      <c r="E47" s="33">
        <v>1</v>
      </c>
      <c r="F47" s="33">
        <v>7</v>
      </c>
      <c r="G47" s="33">
        <v>46</v>
      </c>
      <c r="H47" s="46" t="s">
        <v>287</v>
      </c>
      <c r="I47" s="33">
        <v>14</v>
      </c>
      <c r="J47" s="33">
        <f t="shared" si="30"/>
        <v>21</v>
      </c>
      <c r="L47" s="16">
        <v>4</v>
      </c>
      <c r="M47" s="24" t="s">
        <v>224</v>
      </c>
      <c r="N47" s="20">
        <v>14</v>
      </c>
      <c r="O47" s="20">
        <v>5</v>
      </c>
      <c r="P47" s="20">
        <v>6</v>
      </c>
      <c r="Q47" s="20">
        <v>3</v>
      </c>
      <c r="R47" s="20">
        <v>28</v>
      </c>
      <c r="S47" s="16" t="s">
        <v>287</v>
      </c>
      <c r="T47" s="20">
        <v>29</v>
      </c>
      <c r="U47" s="8">
        <f t="shared" si="26"/>
        <v>16</v>
      </c>
    </row>
    <row r="48" spans="1:21" ht="12" customHeight="1" x14ac:dyDescent="0.25">
      <c r="A48" s="16">
        <v>4</v>
      </c>
      <c r="B48" s="24" t="s">
        <v>35</v>
      </c>
      <c r="C48" s="33">
        <v>18</v>
      </c>
      <c r="D48" s="33">
        <v>9</v>
      </c>
      <c r="E48" s="33">
        <v>3</v>
      </c>
      <c r="F48" s="33">
        <v>6</v>
      </c>
      <c r="G48" s="33">
        <v>47</v>
      </c>
      <c r="H48" s="46" t="s">
        <v>287</v>
      </c>
      <c r="I48" s="33">
        <v>33</v>
      </c>
      <c r="J48" s="33">
        <f t="shared" si="30"/>
        <v>21</v>
      </c>
      <c r="L48" s="16">
        <v>5</v>
      </c>
      <c r="M48" s="24" t="s">
        <v>22</v>
      </c>
      <c r="N48" s="20">
        <v>14</v>
      </c>
      <c r="O48" s="20">
        <v>6</v>
      </c>
      <c r="P48" s="20">
        <v>2</v>
      </c>
      <c r="Q48" s="20">
        <v>6</v>
      </c>
      <c r="R48" s="20">
        <v>35</v>
      </c>
      <c r="S48" s="16" t="s">
        <v>287</v>
      </c>
      <c r="T48" s="20">
        <v>31</v>
      </c>
      <c r="U48" s="8">
        <f t="shared" si="26"/>
        <v>14</v>
      </c>
    </row>
    <row r="49" spans="1:21" ht="12" customHeight="1" x14ac:dyDescent="0.25">
      <c r="A49" s="16">
        <v>5</v>
      </c>
      <c r="B49" s="24" t="s">
        <v>23</v>
      </c>
      <c r="C49" s="33">
        <v>18</v>
      </c>
      <c r="D49" s="33">
        <v>8</v>
      </c>
      <c r="E49" s="33">
        <v>1</v>
      </c>
      <c r="F49" s="33">
        <v>9</v>
      </c>
      <c r="G49" s="33">
        <v>45</v>
      </c>
      <c r="H49" s="46" t="s">
        <v>287</v>
      </c>
      <c r="I49" s="33">
        <v>36</v>
      </c>
      <c r="J49" s="33">
        <f t="shared" si="30"/>
        <v>17</v>
      </c>
      <c r="L49" s="16">
        <v>6</v>
      </c>
      <c r="M49" s="28" t="s">
        <v>12</v>
      </c>
      <c r="N49" s="20">
        <v>14</v>
      </c>
      <c r="O49" s="20">
        <v>4</v>
      </c>
      <c r="P49" s="20">
        <v>4</v>
      </c>
      <c r="Q49" s="20">
        <v>6</v>
      </c>
      <c r="R49" s="20">
        <v>24</v>
      </c>
      <c r="S49" s="16" t="s">
        <v>287</v>
      </c>
      <c r="T49" s="20">
        <v>31</v>
      </c>
      <c r="U49" s="8">
        <f t="shared" si="26"/>
        <v>12</v>
      </c>
    </row>
    <row r="50" spans="1:21" ht="12" customHeight="1" x14ac:dyDescent="0.25">
      <c r="A50" s="16">
        <v>6</v>
      </c>
      <c r="B50" s="24" t="s">
        <v>117</v>
      </c>
      <c r="C50" s="33">
        <v>18</v>
      </c>
      <c r="D50" s="33">
        <v>7</v>
      </c>
      <c r="E50" s="33">
        <v>3</v>
      </c>
      <c r="F50" s="33">
        <v>8</v>
      </c>
      <c r="G50" s="33">
        <v>38</v>
      </c>
      <c r="H50" s="46" t="s">
        <v>287</v>
      </c>
      <c r="I50" s="33">
        <v>35</v>
      </c>
      <c r="J50" s="33">
        <f t="shared" si="30"/>
        <v>17</v>
      </c>
      <c r="L50" s="16">
        <v>7</v>
      </c>
      <c r="M50" s="24" t="s">
        <v>225</v>
      </c>
      <c r="N50" s="20">
        <v>14</v>
      </c>
      <c r="O50" s="20">
        <v>4</v>
      </c>
      <c r="P50" s="20">
        <v>1</v>
      </c>
      <c r="Q50" s="20">
        <v>9</v>
      </c>
      <c r="R50" s="20">
        <v>25</v>
      </c>
      <c r="S50" s="16" t="s">
        <v>287</v>
      </c>
      <c r="T50" s="20">
        <v>42</v>
      </c>
      <c r="U50" s="8">
        <f t="shared" si="26"/>
        <v>9</v>
      </c>
    </row>
    <row r="51" spans="1:21" ht="12" customHeight="1" x14ac:dyDescent="0.25">
      <c r="A51" s="16">
        <v>7</v>
      </c>
      <c r="B51" s="28" t="s">
        <v>12</v>
      </c>
      <c r="C51" s="33">
        <v>18</v>
      </c>
      <c r="D51" s="33">
        <v>5</v>
      </c>
      <c r="E51" s="33">
        <v>6</v>
      </c>
      <c r="F51" s="33">
        <v>7</v>
      </c>
      <c r="G51" s="33">
        <v>39</v>
      </c>
      <c r="H51" s="46" t="s">
        <v>287</v>
      </c>
      <c r="I51" s="33">
        <v>51</v>
      </c>
      <c r="J51" s="33">
        <f t="shared" si="30"/>
        <v>16</v>
      </c>
      <c r="L51" s="16">
        <v>8</v>
      </c>
      <c r="M51" s="24" t="s">
        <v>203</v>
      </c>
      <c r="N51" s="20">
        <v>14</v>
      </c>
      <c r="O51" s="20">
        <v>1</v>
      </c>
      <c r="P51" s="20">
        <v>4</v>
      </c>
      <c r="Q51" s="20">
        <v>9</v>
      </c>
      <c r="R51" s="20">
        <v>19</v>
      </c>
      <c r="S51" s="16" t="s">
        <v>287</v>
      </c>
      <c r="T51" s="20">
        <v>43</v>
      </c>
      <c r="U51" s="8">
        <f t="shared" si="26"/>
        <v>6</v>
      </c>
    </row>
    <row r="52" spans="1:21" ht="12" customHeight="1" x14ac:dyDescent="0.25">
      <c r="A52" s="16">
        <v>8</v>
      </c>
      <c r="B52" s="24" t="s">
        <v>19</v>
      </c>
      <c r="C52" s="33">
        <v>18</v>
      </c>
      <c r="D52" s="33">
        <v>5</v>
      </c>
      <c r="E52" s="33">
        <v>3</v>
      </c>
      <c r="F52" s="33">
        <v>10</v>
      </c>
      <c r="G52" s="33">
        <v>25</v>
      </c>
      <c r="H52" s="46" t="s">
        <v>287</v>
      </c>
      <c r="I52" s="33">
        <v>37</v>
      </c>
      <c r="J52" s="33">
        <f t="shared" si="30"/>
        <v>13</v>
      </c>
      <c r="L52" s="22"/>
      <c r="N52" s="33">
        <f>SUM(N44:N51)</f>
        <v>112</v>
      </c>
      <c r="O52" s="33">
        <f t="shared" ref="O52:R52" si="31">SUM(O44:O51)</f>
        <v>44</v>
      </c>
      <c r="P52" s="33">
        <f t="shared" si="31"/>
        <v>24</v>
      </c>
      <c r="Q52" s="33">
        <f t="shared" si="31"/>
        <v>44</v>
      </c>
      <c r="R52" s="33">
        <f t="shared" si="31"/>
        <v>257</v>
      </c>
      <c r="S52" s="34" t="s">
        <v>287</v>
      </c>
      <c r="T52" s="33">
        <f t="shared" ref="T52" si="32">SUM(T44:T51)</f>
        <v>257</v>
      </c>
      <c r="U52" s="8">
        <f t="shared" si="26"/>
        <v>112</v>
      </c>
    </row>
    <row r="53" spans="1:21" ht="12" customHeight="1" x14ac:dyDescent="0.25">
      <c r="A53" s="16">
        <v>9</v>
      </c>
      <c r="B53" s="24" t="s">
        <v>242</v>
      </c>
      <c r="C53" s="33">
        <v>18</v>
      </c>
      <c r="D53" s="33">
        <v>5</v>
      </c>
      <c r="E53" s="33">
        <v>2</v>
      </c>
      <c r="F53" s="33">
        <v>11</v>
      </c>
      <c r="G53" s="33">
        <v>44</v>
      </c>
      <c r="H53" s="46" t="s">
        <v>287</v>
      </c>
      <c r="I53" s="33">
        <v>59</v>
      </c>
      <c r="J53" s="33">
        <f t="shared" si="30"/>
        <v>12</v>
      </c>
      <c r="L53" s="16"/>
      <c r="M53" s="17" t="s">
        <v>184</v>
      </c>
      <c r="N53" s="21"/>
    </row>
    <row r="54" spans="1:21" ht="12" customHeight="1" x14ac:dyDescent="0.25">
      <c r="A54" s="16">
        <v>10</v>
      </c>
      <c r="B54" s="24" t="s">
        <v>34</v>
      </c>
      <c r="C54" s="33">
        <v>18</v>
      </c>
      <c r="D54" s="33">
        <v>3</v>
      </c>
      <c r="E54" s="33">
        <v>2</v>
      </c>
      <c r="F54" s="33">
        <v>13</v>
      </c>
      <c r="G54" s="33">
        <v>18</v>
      </c>
      <c r="H54" s="46" t="s">
        <v>287</v>
      </c>
      <c r="I54" s="33">
        <v>67</v>
      </c>
      <c r="J54" s="33">
        <f t="shared" si="30"/>
        <v>8</v>
      </c>
      <c r="L54" s="16">
        <v>1</v>
      </c>
      <c r="M54" s="24" t="s">
        <v>35</v>
      </c>
      <c r="N54" s="20">
        <v>12</v>
      </c>
      <c r="O54" s="20">
        <v>11</v>
      </c>
      <c r="P54" s="20">
        <v>1</v>
      </c>
      <c r="Q54" s="20">
        <v>0</v>
      </c>
      <c r="R54" s="20">
        <v>43</v>
      </c>
      <c r="S54" s="16" t="s">
        <v>287</v>
      </c>
      <c r="T54" s="20">
        <v>11</v>
      </c>
      <c r="U54" s="8">
        <f t="shared" ref="U54:U61" si="33">SUM(2*O54+P54)</f>
        <v>23</v>
      </c>
    </row>
    <row r="55" spans="1:21" ht="12" customHeight="1" x14ac:dyDescent="0.25">
      <c r="B55" s="17"/>
      <c r="C55" s="33">
        <f>SUM(C45:C54)</f>
        <v>180</v>
      </c>
      <c r="D55" s="33">
        <f>SUM(D45:D54)</f>
        <v>76</v>
      </c>
      <c r="E55" s="33">
        <f>SUM(E45:E54)</f>
        <v>28</v>
      </c>
      <c r="F55" s="33">
        <f>SUM(F45:F54)</f>
        <v>76</v>
      </c>
      <c r="G55" s="33">
        <f>SUM(G45:G54)</f>
        <v>394</v>
      </c>
      <c r="H55" s="34" t="s">
        <v>287</v>
      </c>
      <c r="I55" s="33">
        <f>SUM(I45:I54)</f>
        <v>394</v>
      </c>
      <c r="J55" s="33">
        <f>SUM(J45:J54)</f>
        <v>180</v>
      </c>
      <c r="L55" s="16">
        <v>2</v>
      </c>
      <c r="M55" s="24" t="s">
        <v>224</v>
      </c>
      <c r="N55" s="20">
        <v>12</v>
      </c>
      <c r="O55" s="20">
        <v>7</v>
      </c>
      <c r="P55" s="20">
        <v>2</v>
      </c>
      <c r="Q55" s="20">
        <v>3</v>
      </c>
      <c r="R55" s="20">
        <v>31</v>
      </c>
      <c r="S55" s="16" t="s">
        <v>287</v>
      </c>
      <c r="T55" s="20">
        <v>19</v>
      </c>
      <c r="U55" s="8">
        <f t="shared" si="33"/>
        <v>16</v>
      </c>
    </row>
    <row r="56" spans="1:21" ht="12" customHeight="1" x14ac:dyDescent="0.25">
      <c r="B56" s="17" t="s">
        <v>196</v>
      </c>
      <c r="C56" s="21"/>
      <c r="J56" s="8"/>
      <c r="L56" s="16">
        <v>3</v>
      </c>
      <c r="M56" s="24" t="s">
        <v>22</v>
      </c>
      <c r="N56" s="20">
        <v>12</v>
      </c>
      <c r="O56" s="20">
        <v>5</v>
      </c>
      <c r="P56" s="20">
        <v>2</v>
      </c>
      <c r="Q56" s="20">
        <v>5</v>
      </c>
      <c r="R56" s="20">
        <v>31</v>
      </c>
      <c r="S56" s="16" t="s">
        <v>287</v>
      </c>
      <c r="T56" s="20">
        <v>21</v>
      </c>
      <c r="U56" s="8">
        <f t="shared" si="33"/>
        <v>12</v>
      </c>
    </row>
    <row r="57" spans="1:21" ht="12" customHeight="1" x14ac:dyDescent="0.25">
      <c r="A57" s="16">
        <v>1</v>
      </c>
      <c r="B57" s="24" t="s">
        <v>195</v>
      </c>
      <c r="C57" s="38">
        <v>18</v>
      </c>
      <c r="D57" s="38">
        <v>13</v>
      </c>
      <c r="E57" s="38">
        <v>5</v>
      </c>
      <c r="F57" s="38">
        <v>0</v>
      </c>
      <c r="G57" s="38">
        <v>69</v>
      </c>
      <c r="H57" s="36" t="s">
        <v>287</v>
      </c>
      <c r="I57" s="38">
        <v>20</v>
      </c>
      <c r="J57" s="38">
        <f t="shared" ref="J57:J66" si="34">SUM(2*D57+E57)</f>
        <v>31</v>
      </c>
      <c r="L57" s="16">
        <v>4</v>
      </c>
      <c r="M57" s="28" t="s">
        <v>12</v>
      </c>
      <c r="N57" s="20">
        <v>12</v>
      </c>
      <c r="O57" s="20">
        <v>4</v>
      </c>
      <c r="P57" s="20">
        <v>4</v>
      </c>
      <c r="Q57" s="20">
        <v>4</v>
      </c>
      <c r="R57" s="20">
        <v>28</v>
      </c>
      <c r="S57" s="16" t="s">
        <v>287</v>
      </c>
      <c r="T57" s="20">
        <v>23</v>
      </c>
      <c r="U57" s="8">
        <f t="shared" si="33"/>
        <v>12</v>
      </c>
    </row>
    <row r="58" spans="1:21" ht="12" customHeight="1" x14ac:dyDescent="0.25">
      <c r="A58" s="16">
        <v>2</v>
      </c>
      <c r="B58" s="24" t="s">
        <v>18</v>
      </c>
      <c r="C58" s="38">
        <v>18</v>
      </c>
      <c r="D58" s="38">
        <v>8</v>
      </c>
      <c r="E58" s="38">
        <v>4</v>
      </c>
      <c r="F58" s="38">
        <v>6</v>
      </c>
      <c r="G58" s="38">
        <v>44</v>
      </c>
      <c r="H58" s="36" t="s">
        <v>287</v>
      </c>
      <c r="I58" s="38">
        <v>36</v>
      </c>
      <c r="J58" s="38">
        <f t="shared" si="34"/>
        <v>20</v>
      </c>
      <c r="L58" s="16">
        <v>5</v>
      </c>
      <c r="M58" s="24" t="s">
        <v>23</v>
      </c>
      <c r="N58" s="20">
        <v>12</v>
      </c>
      <c r="O58" s="20">
        <v>4</v>
      </c>
      <c r="P58" s="20">
        <v>1</v>
      </c>
      <c r="Q58" s="20">
        <v>7</v>
      </c>
      <c r="R58" s="20">
        <v>17</v>
      </c>
      <c r="S58" s="16" t="s">
        <v>287</v>
      </c>
      <c r="T58" s="20">
        <v>26</v>
      </c>
      <c r="U58" s="8">
        <f t="shared" si="33"/>
        <v>9</v>
      </c>
    </row>
    <row r="59" spans="1:21" ht="12" customHeight="1" x14ac:dyDescent="0.25">
      <c r="A59" s="16">
        <v>3</v>
      </c>
      <c r="B59" s="24" t="s">
        <v>22</v>
      </c>
      <c r="C59" s="38">
        <v>18</v>
      </c>
      <c r="D59" s="38">
        <v>8</v>
      </c>
      <c r="E59" s="38">
        <v>4</v>
      </c>
      <c r="F59" s="38">
        <v>6</v>
      </c>
      <c r="G59" s="38">
        <v>39</v>
      </c>
      <c r="H59" s="36" t="s">
        <v>287</v>
      </c>
      <c r="I59" s="38">
        <v>34</v>
      </c>
      <c r="J59" s="38">
        <f t="shared" si="34"/>
        <v>20</v>
      </c>
      <c r="L59" s="16">
        <v>6</v>
      </c>
      <c r="M59" s="24" t="s">
        <v>185</v>
      </c>
      <c r="N59" s="20">
        <v>12</v>
      </c>
      <c r="O59" s="20">
        <v>3</v>
      </c>
      <c r="P59" s="20">
        <v>1</v>
      </c>
      <c r="Q59" s="20">
        <v>8</v>
      </c>
      <c r="R59" s="20">
        <v>22</v>
      </c>
      <c r="S59" s="16" t="s">
        <v>287</v>
      </c>
      <c r="T59" s="20">
        <v>44</v>
      </c>
      <c r="U59" s="8">
        <f t="shared" si="33"/>
        <v>7</v>
      </c>
    </row>
    <row r="60" spans="1:21" ht="12" customHeight="1" x14ac:dyDescent="0.25">
      <c r="A60" s="16">
        <v>4</v>
      </c>
      <c r="B60" s="24" t="s">
        <v>117</v>
      </c>
      <c r="C60" s="38">
        <v>18</v>
      </c>
      <c r="D60" s="38">
        <v>8</v>
      </c>
      <c r="E60" s="38">
        <v>3</v>
      </c>
      <c r="F60" s="38">
        <v>7</v>
      </c>
      <c r="G60" s="38">
        <v>48</v>
      </c>
      <c r="H60" s="36" t="s">
        <v>287</v>
      </c>
      <c r="I60" s="38">
        <v>33</v>
      </c>
      <c r="J60" s="38">
        <f t="shared" si="34"/>
        <v>19</v>
      </c>
      <c r="L60" s="16">
        <v>7</v>
      </c>
      <c r="M60" s="24" t="s">
        <v>11</v>
      </c>
      <c r="N60" s="20">
        <v>12</v>
      </c>
      <c r="O60" s="20">
        <v>2</v>
      </c>
      <c r="P60" s="20">
        <v>1</v>
      </c>
      <c r="Q60" s="20">
        <v>9</v>
      </c>
      <c r="R60" s="20">
        <v>25</v>
      </c>
      <c r="S60" s="16" t="s">
        <v>287</v>
      </c>
      <c r="T60" s="20">
        <v>53</v>
      </c>
      <c r="U60" s="8">
        <f t="shared" si="33"/>
        <v>5</v>
      </c>
    </row>
    <row r="61" spans="1:21" ht="12" customHeight="1" x14ac:dyDescent="0.25">
      <c r="A61" s="16">
        <v>5</v>
      </c>
      <c r="B61" s="24" t="s">
        <v>23</v>
      </c>
      <c r="C61" s="38">
        <v>18</v>
      </c>
      <c r="D61" s="38">
        <v>7</v>
      </c>
      <c r="E61" s="38">
        <v>5</v>
      </c>
      <c r="F61" s="38">
        <v>6</v>
      </c>
      <c r="G61" s="38">
        <v>42</v>
      </c>
      <c r="H61" s="36" t="s">
        <v>287</v>
      </c>
      <c r="I61" s="38">
        <v>40</v>
      </c>
      <c r="J61" s="38">
        <f t="shared" si="34"/>
        <v>19</v>
      </c>
      <c r="L61" s="16"/>
      <c r="M61" s="23"/>
      <c r="N61" s="33">
        <f>SUM(N54:N60)</f>
        <v>84</v>
      </c>
      <c r="O61" s="33">
        <f t="shared" ref="O61:R61" si="35">SUM(O54:O60)</f>
        <v>36</v>
      </c>
      <c r="P61" s="33">
        <f t="shared" si="35"/>
        <v>12</v>
      </c>
      <c r="Q61" s="33">
        <f t="shared" si="35"/>
        <v>36</v>
      </c>
      <c r="R61" s="33">
        <f t="shared" si="35"/>
        <v>197</v>
      </c>
      <c r="S61" s="34" t="s">
        <v>287</v>
      </c>
      <c r="T61" s="33">
        <f t="shared" ref="T61" si="36">SUM(T54:T60)</f>
        <v>197</v>
      </c>
      <c r="U61" s="8">
        <f t="shared" si="33"/>
        <v>84</v>
      </c>
    </row>
    <row r="62" spans="1:21" ht="12" customHeight="1" x14ac:dyDescent="0.25">
      <c r="A62" s="16">
        <v>6</v>
      </c>
      <c r="B62" s="24" t="s">
        <v>242</v>
      </c>
      <c r="C62" s="38">
        <v>18</v>
      </c>
      <c r="D62" s="38">
        <v>6</v>
      </c>
      <c r="E62" s="38">
        <v>5</v>
      </c>
      <c r="F62" s="38">
        <v>7</v>
      </c>
      <c r="G62" s="38">
        <v>38</v>
      </c>
      <c r="H62" s="36" t="s">
        <v>287</v>
      </c>
      <c r="I62" s="38">
        <v>52</v>
      </c>
      <c r="J62" s="38">
        <f t="shared" si="34"/>
        <v>17</v>
      </c>
      <c r="L62" s="16"/>
      <c r="M62" s="17" t="s">
        <v>20</v>
      </c>
      <c r="N62" s="21"/>
      <c r="U62" s="8"/>
    </row>
    <row r="63" spans="1:21" ht="12" customHeight="1" x14ac:dyDescent="0.25">
      <c r="A63" s="16">
        <v>7</v>
      </c>
      <c r="B63" s="28" t="s">
        <v>12</v>
      </c>
      <c r="C63" s="38">
        <v>18</v>
      </c>
      <c r="D63" s="38">
        <v>6</v>
      </c>
      <c r="E63" s="38">
        <v>4</v>
      </c>
      <c r="F63" s="38">
        <v>8</v>
      </c>
      <c r="G63" s="38">
        <v>33</v>
      </c>
      <c r="H63" s="36" t="s">
        <v>287</v>
      </c>
      <c r="I63" s="38">
        <v>51</v>
      </c>
      <c r="J63" s="38">
        <f t="shared" si="34"/>
        <v>16</v>
      </c>
      <c r="L63" s="16">
        <v>1</v>
      </c>
      <c r="M63" s="24" t="s">
        <v>21</v>
      </c>
      <c r="N63" s="38">
        <v>14</v>
      </c>
      <c r="O63" s="38">
        <v>12</v>
      </c>
      <c r="P63" s="38">
        <v>0</v>
      </c>
      <c r="Q63" s="38">
        <v>2</v>
      </c>
      <c r="R63" s="38">
        <v>59</v>
      </c>
      <c r="S63" s="36" t="s">
        <v>287</v>
      </c>
      <c r="T63" s="38">
        <v>18</v>
      </c>
      <c r="U63" s="38">
        <f t="shared" ref="U63:U70" si="37">SUM(2*O63+P63)</f>
        <v>24</v>
      </c>
    </row>
    <row r="64" spans="1:21" ht="12" customHeight="1" x14ac:dyDescent="0.25">
      <c r="A64" s="16">
        <v>8</v>
      </c>
      <c r="B64" s="24" t="s">
        <v>35</v>
      </c>
      <c r="C64" s="38">
        <v>18</v>
      </c>
      <c r="D64" s="38">
        <v>6</v>
      </c>
      <c r="E64" s="38">
        <v>2</v>
      </c>
      <c r="F64" s="38">
        <v>10</v>
      </c>
      <c r="G64" s="38">
        <v>42</v>
      </c>
      <c r="H64" s="36" t="s">
        <v>287</v>
      </c>
      <c r="I64" s="38">
        <v>53</v>
      </c>
      <c r="J64" s="38">
        <f t="shared" si="34"/>
        <v>14</v>
      </c>
      <c r="L64" s="16">
        <v>2</v>
      </c>
      <c r="M64" s="24" t="s">
        <v>22</v>
      </c>
      <c r="N64" s="38">
        <v>14</v>
      </c>
      <c r="O64" s="38">
        <v>12</v>
      </c>
      <c r="P64" s="38">
        <v>0</v>
      </c>
      <c r="Q64" s="38">
        <v>2</v>
      </c>
      <c r="R64" s="38">
        <v>51</v>
      </c>
      <c r="S64" s="36" t="s">
        <v>287</v>
      </c>
      <c r="T64" s="38">
        <v>16</v>
      </c>
      <c r="U64" s="38">
        <f t="shared" si="37"/>
        <v>24</v>
      </c>
    </row>
    <row r="65" spans="1:21" ht="12" customHeight="1" x14ac:dyDescent="0.25">
      <c r="A65" s="16">
        <v>9</v>
      </c>
      <c r="B65" s="24" t="s">
        <v>222</v>
      </c>
      <c r="C65" s="38">
        <v>18</v>
      </c>
      <c r="D65" s="38">
        <v>6</v>
      </c>
      <c r="E65" s="38">
        <v>1</v>
      </c>
      <c r="F65" s="38">
        <v>11</v>
      </c>
      <c r="G65" s="38">
        <v>25</v>
      </c>
      <c r="H65" s="36" t="s">
        <v>287</v>
      </c>
      <c r="I65" s="38">
        <v>41</v>
      </c>
      <c r="J65" s="38">
        <f t="shared" si="34"/>
        <v>13</v>
      </c>
      <c r="L65" s="16">
        <v>3</v>
      </c>
      <c r="M65" s="28" t="s">
        <v>12</v>
      </c>
      <c r="N65" s="38">
        <v>14</v>
      </c>
      <c r="O65" s="38">
        <v>6</v>
      </c>
      <c r="P65" s="38">
        <v>4</v>
      </c>
      <c r="Q65" s="38">
        <v>4</v>
      </c>
      <c r="R65" s="38">
        <v>33</v>
      </c>
      <c r="S65" s="36" t="s">
        <v>287</v>
      </c>
      <c r="T65" s="38">
        <v>23</v>
      </c>
      <c r="U65" s="38">
        <f t="shared" si="37"/>
        <v>16</v>
      </c>
    </row>
    <row r="66" spans="1:21" ht="12" customHeight="1" x14ac:dyDescent="0.25">
      <c r="A66" s="16">
        <v>10</v>
      </c>
      <c r="B66" s="24" t="s">
        <v>19</v>
      </c>
      <c r="C66" s="38">
        <v>18</v>
      </c>
      <c r="D66" s="38">
        <v>5</v>
      </c>
      <c r="E66" s="38">
        <v>1</v>
      </c>
      <c r="F66" s="38">
        <v>12</v>
      </c>
      <c r="G66" s="38">
        <v>28</v>
      </c>
      <c r="H66" s="36" t="s">
        <v>287</v>
      </c>
      <c r="I66" s="38">
        <v>48</v>
      </c>
      <c r="J66" s="38">
        <f t="shared" si="34"/>
        <v>11</v>
      </c>
      <c r="L66" s="16">
        <v>4</v>
      </c>
      <c r="M66" s="24" t="s">
        <v>23</v>
      </c>
      <c r="N66" s="38">
        <v>14</v>
      </c>
      <c r="O66" s="38">
        <v>6</v>
      </c>
      <c r="P66" s="38">
        <v>2</v>
      </c>
      <c r="Q66" s="38">
        <v>6</v>
      </c>
      <c r="R66" s="38">
        <v>33</v>
      </c>
      <c r="S66" s="36" t="s">
        <v>287</v>
      </c>
      <c r="T66" s="38">
        <v>32</v>
      </c>
      <c r="U66" s="38">
        <f t="shared" si="37"/>
        <v>14</v>
      </c>
    </row>
    <row r="67" spans="1:21" ht="12" customHeight="1" x14ac:dyDescent="0.25">
      <c r="B67" s="24"/>
      <c r="C67" s="38">
        <f>SUM(C57:C66)</f>
        <v>180</v>
      </c>
      <c r="D67" s="38">
        <f>SUM(D57:D66)</f>
        <v>73</v>
      </c>
      <c r="E67" s="38">
        <f>SUM(E57:E66)</f>
        <v>34</v>
      </c>
      <c r="F67" s="38">
        <f>SUM(F57:F66)</f>
        <v>73</v>
      </c>
      <c r="G67" s="38">
        <f>SUM(G57:G66)</f>
        <v>408</v>
      </c>
      <c r="H67" s="82" t="s">
        <v>287</v>
      </c>
      <c r="I67" s="38">
        <f>SUM(I57:I66)</f>
        <v>408</v>
      </c>
      <c r="J67" s="38">
        <f>SUM(J57:J66)</f>
        <v>180</v>
      </c>
      <c r="L67" s="16">
        <v>5</v>
      </c>
      <c r="M67" s="24" t="s">
        <v>222</v>
      </c>
      <c r="N67" s="38">
        <v>14</v>
      </c>
      <c r="O67" s="38">
        <v>5</v>
      </c>
      <c r="P67" s="38">
        <v>3</v>
      </c>
      <c r="Q67" s="38">
        <v>6</v>
      </c>
      <c r="R67" s="38">
        <v>29</v>
      </c>
      <c r="S67" s="36" t="s">
        <v>287</v>
      </c>
      <c r="T67" s="38">
        <v>29</v>
      </c>
      <c r="U67" s="38">
        <f t="shared" si="37"/>
        <v>13</v>
      </c>
    </row>
    <row r="68" spans="1:21" ht="12" customHeight="1" x14ac:dyDescent="0.25">
      <c r="L68" s="16">
        <v>6</v>
      </c>
      <c r="M68" s="24" t="s">
        <v>225</v>
      </c>
      <c r="N68" s="38">
        <v>14</v>
      </c>
      <c r="O68" s="38">
        <v>6</v>
      </c>
      <c r="P68" s="38">
        <v>0</v>
      </c>
      <c r="Q68" s="38">
        <v>8</v>
      </c>
      <c r="R68" s="38">
        <v>38</v>
      </c>
      <c r="S68" s="36" t="s">
        <v>287</v>
      </c>
      <c r="T68" s="38">
        <v>48</v>
      </c>
      <c r="U68" s="38">
        <f t="shared" si="37"/>
        <v>12</v>
      </c>
    </row>
    <row r="69" spans="1:21" ht="12" customHeight="1" x14ac:dyDescent="0.25">
      <c r="L69" s="16">
        <v>7</v>
      </c>
      <c r="M69" s="24" t="s">
        <v>224</v>
      </c>
      <c r="N69" s="38">
        <v>14</v>
      </c>
      <c r="O69" s="38">
        <v>3</v>
      </c>
      <c r="P69" s="38">
        <v>1</v>
      </c>
      <c r="Q69" s="38">
        <v>10</v>
      </c>
      <c r="R69" s="38">
        <v>18</v>
      </c>
      <c r="S69" s="36" t="s">
        <v>287</v>
      </c>
      <c r="T69" s="38">
        <v>37</v>
      </c>
      <c r="U69" s="38">
        <f t="shared" si="37"/>
        <v>7</v>
      </c>
    </row>
    <row r="70" spans="1:21" ht="12" customHeight="1" x14ac:dyDescent="0.25">
      <c r="L70" s="16">
        <v>8</v>
      </c>
      <c r="M70" s="24" t="s">
        <v>24</v>
      </c>
      <c r="N70" s="38">
        <v>14</v>
      </c>
      <c r="O70" s="38">
        <v>1</v>
      </c>
      <c r="P70" s="38">
        <v>0</v>
      </c>
      <c r="Q70" s="38">
        <v>13</v>
      </c>
      <c r="R70" s="38">
        <v>15</v>
      </c>
      <c r="S70" s="36" t="s">
        <v>287</v>
      </c>
      <c r="T70" s="38">
        <v>73</v>
      </c>
      <c r="U70" s="38">
        <f t="shared" si="37"/>
        <v>2</v>
      </c>
    </row>
    <row r="71" spans="1:21" ht="12" customHeight="1" x14ac:dyDescent="0.25">
      <c r="L71" s="16"/>
      <c r="M71" s="25"/>
      <c r="N71" s="33">
        <f>SUM(N63:N70)</f>
        <v>112</v>
      </c>
      <c r="O71" s="33">
        <f t="shared" ref="O71:R71" si="38">SUM(O63:O70)</f>
        <v>51</v>
      </c>
      <c r="P71" s="33">
        <f t="shared" si="38"/>
        <v>10</v>
      </c>
      <c r="Q71" s="33">
        <f t="shared" si="38"/>
        <v>51</v>
      </c>
      <c r="R71" s="33">
        <f t="shared" si="38"/>
        <v>276</v>
      </c>
      <c r="S71" s="34" t="s">
        <v>287</v>
      </c>
      <c r="T71" s="33">
        <f t="shared" ref="T71" si="39">SUM(T63:T70)</f>
        <v>276</v>
      </c>
      <c r="U71" s="8">
        <f t="shared" ref="U71" si="40">SUM(2*O71+P71)</f>
        <v>112</v>
      </c>
    </row>
    <row r="76" spans="1:21" ht="12" customHeight="1" x14ac:dyDescent="0.25">
      <c r="B76" s="17" t="s">
        <v>167</v>
      </c>
      <c r="J76" s="8"/>
      <c r="L76" s="16"/>
      <c r="M76" s="17" t="s">
        <v>175</v>
      </c>
    </row>
    <row r="77" spans="1:21" ht="12" customHeight="1" x14ac:dyDescent="0.25">
      <c r="A77" s="16">
        <v>1</v>
      </c>
      <c r="B77" s="24" t="s">
        <v>22</v>
      </c>
      <c r="C77" s="20">
        <v>12</v>
      </c>
      <c r="D77" s="20">
        <v>10</v>
      </c>
      <c r="E77" s="20">
        <v>1</v>
      </c>
      <c r="F77" s="20">
        <v>1</v>
      </c>
      <c r="G77" s="20">
        <v>56</v>
      </c>
      <c r="H77" s="16" t="s">
        <v>287</v>
      </c>
      <c r="I77" s="20">
        <v>12</v>
      </c>
      <c r="J77" s="8">
        <f t="shared" ref="J77:J84" si="41">SUM(2*D77+E77)</f>
        <v>21</v>
      </c>
      <c r="L77" s="16">
        <v>1</v>
      </c>
      <c r="M77" s="24" t="s">
        <v>13</v>
      </c>
      <c r="N77" s="20">
        <v>14</v>
      </c>
      <c r="O77" s="20">
        <v>11</v>
      </c>
      <c r="P77" s="20">
        <v>3</v>
      </c>
      <c r="Q77" s="20">
        <v>0</v>
      </c>
      <c r="R77" s="20">
        <v>38</v>
      </c>
      <c r="S77" s="16" t="s">
        <v>287</v>
      </c>
      <c r="T77" s="20">
        <v>14</v>
      </c>
      <c r="U77" s="8">
        <f t="shared" ref="U77:U85" si="42">SUM(2*O77+P77)</f>
        <v>25</v>
      </c>
    </row>
    <row r="78" spans="1:21" ht="12" customHeight="1" x14ac:dyDescent="0.25">
      <c r="A78" s="16">
        <v>2</v>
      </c>
      <c r="B78" s="24" t="s">
        <v>23</v>
      </c>
      <c r="C78" s="20">
        <v>12</v>
      </c>
      <c r="D78" s="20">
        <v>8</v>
      </c>
      <c r="E78" s="20">
        <v>1</v>
      </c>
      <c r="F78" s="20">
        <v>3</v>
      </c>
      <c r="G78" s="20">
        <v>35</v>
      </c>
      <c r="H78" s="16" t="s">
        <v>287</v>
      </c>
      <c r="I78" s="20">
        <v>31</v>
      </c>
      <c r="J78" s="8">
        <f t="shared" si="41"/>
        <v>17</v>
      </c>
      <c r="L78" s="16">
        <v>2</v>
      </c>
      <c r="M78" s="24" t="s">
        <v>34</v>
      </c>
      <c r="N78" s="20">
        <v>14</v>
      </c>
      <c r="O78" s="20">
        <v>8</v>
      </c>
      <c r="P78" s="20">
        <v>2</v>
      </c>
      <c r="Q78" s="20">
        <v>4</v>
      </c>
      <c r="R78" s="20">
        <v>51</v>
      </c>
      <c r="S78" s="16" t="s">
        <v>287</v>
      </c>
      <c r="T78" s="20">
        <v>26</v>
      </c>
      <c r="U78" s="8">
        <f t="shared" si="42"/>
        <v>18</v>
      </c>
    </row>
    <row r="79" spans="1:21" ht="12" customHeight="1" x14ac:dyDescent="0.25">
      <c r="A79" s="16">
        <v>3</v>
      </c>
      <c r="B79" s="24" t="s">
        <v>85</v>
      </c>
      <c r="C79" s="20">
        <v>12</v>
      </c>
      <c r="D79" s="20">
        <v>4</v>
      </c>
      <c r="E79" s="20">
        <v>4</v>
      </c>
      <c r="F79" s="20">
        <v>4</v>
      </c>
      <c r="G79" s="20">
        <v>29</v>
      </c>
      <c r="H79" s="16" t="s">
        <v>287</v>
      </c>
      <c r="I79" s="20">
        <v>32</v>
      </c>
      <c r="J79" s="8">
        <f t="shared" si="41"/>
        <v>12</v>
      </c>
      <c r="L79" s="16">
        <v>3</v>
      </c>
      <c r="M79" s="24" t="s">
        <v>233</v>
      </c>
      <c r="N79" s="20">
        <v>14</v>
      </c>
      <c r="O79" s="20">
        <v>7</v>
      </c>
      <c r="P79" s="20">
        <v>4</v>
      </c>
      <c r="Q79" s="20">
        <v>3</v>
      </c>
      <c r="R79" s="20">
        <v>39</v>
      </c>
      <c r="S79" s="16" t="s">
        <v>287</v>
      </c>
      <c r="T79" s="20">
        <v>32</v>
      </c>
      <c r="U79" s="8">
        <f t="shared" si="42"/>
        <v>18</v>
      </c>
    </row>
    <row r="80" spans="1:21" ht="12" customHeight="1" x14ac:dyDescent="0.25">
      <c r="A80" s="16">
        <v>4</v>
      </c>
      <c r="B80" s="24" t="s">
        <v>225</v>
      </c>
      <c r="C80" s="20">
        <v>12</v>
      </c>
      <c r="D80" s="20">
        <v>5</v>
      </c>
      <c r="E80" s="20">
        <v>2</v>
      </c>
      <c r="F80" s="20">
        <v>5</v>
      </c>
      <c r="G80" s="20">
        <v>28</v>
      </c>
      <c r="H80" s="16" t="s">
        <v>287</v>
      </c>
      <c r="I80" s="20">
        <v>37</v>
      </c>
      <c r="J80" s="8">
        <f t="shared" si="41"/>
        <v>12</v>
      </c>
      <c r="L80" s="16">
        <v>4</v>
      </c>
      <c r="M80" s="24" t="s">
        <v>68</v>
      </c>
      <c r="N80" s="20">
        <v>14</v>
      </c>
      <c r="O80" s="20">
        <v>7</v>
      </c>
      <c r="P80" s="20">
        <v>1</v>
      </c>
      <c r="Q80" s="20">
        <v>6</v>
      </c>
      <c r="R80" s="20">
        <v>37</v>
      </c>
      <c r="S80" s="16" t="s">
        <v>287</v>
      </c>
      <c r="T80" s="20">
        <v>44</v>
      </c>
      <c r="U80" s="8">
        <f t="shared" si="42"/>
        <v>15</v>
      </c>
    </row>
    <row r="81" spans="1:21" ht="12" customHeight="1" x14ac:dyDescent="0.25">
      <c r="A81" s="16">
        <v>5</v>
      </c>
      <c r="B81" s="24" t="s">
        <v>11</v>
      </c>
      <c r="C81" s="20">
        <v>12</v>
      </c>
      <c r="D81" s="20">
        <v>3</v>
      </c>
      <c r="E81" s="20">
        <v>3</v>
      </c>
      <c r="F81" s="20">
        <v>6</v>
      </c>
      <c r="G81" s="20">
        <v>35</v>
      </c>
      <c r="H81" s="16" t="s">
        <v>287</v>
      </c>
      <c r="I81" s="20">
        <v>49</v>
      </c>
      <c r="J81" s="8">
        <f t="shared" si="41"/>
        <v>9</v>
      </c>
      <c r="L81" s="16">
        <v>5</v>
      </c>
      <c r="M81" s="24" t="s">
        <v>176</v>
      </c>
      <c r="N81" s="20">
        <v>14</v>
      </c>
      <c r="O81" s="20">
        <v>5</v>
      </c>
      <c r="P81" s="20">
        <v>1</v>
      </c>
      <c r="Q81" s="20">
        <v>8</v>
      </c>
      <c r="R81" s="20">
        <v>23</v>
      </c>
      <c r="S81" s="16" t="s">
        <v>287</v>
      </c>
      <c r="T81" s="20">
        <v>41</v>
      </c>
      <c r="U81" s="8">
        <f t="shared" si="42"/>
        <v>11</v>
      </c>
    </row>
    <row r="82" spans="1:21" ht="12" customHeight="1" x14ac:dyDescent="0.25">
      <c r="A82" s="16">
        <v>6</v>
      </c>
      <c r="B82" s="24" t="s">
        <v>222</v>
      </c>
      <c r="C82" s="20">
        <v>12</v>
      </c>
      <c r="D82" s="20">
        <v>4</v>
      </c>
      <c r="E82" s="20">
        <v>0</v>
      </c>
      <c r="F82" s="20">
        <v>8</v>
      </c>
      <c r="G82" s="20">
        <v>29</v>
      </c>
      <c r="H82" s="16" t="s">
        <v>287</v>
      </c>
      <c r="I82" s="20">
        <v>33</v>
      </c>
      <c r="J82" s="8">
        <f t="shared" si="41"/>
        <v>8</v>
      </c>
      <c r="L82" s="16">
        <v>6</v>
      </c>
      <c r="M82" s="28" t="s">
        <v>12</v>
      </c>
      <c r="N82" s="20">
        <v>14</v>
      </c>
      <c r="O82" s="20">
        <v>5</v>
      </c>
      <c r="P82" s="20">
        <v>0</v>
      </c>
      <c r="Q82" s="20">
        <v>9</v>
      </c>
      <c r="R82" s="20">
        <v>36</v>
      </c>
      <c r="S82" s="16" t="s">
        <v>287</v>
      </c>
      <c r="T82" s="20">
        <v>36</v>
      </c>
      <c r="U82" s="8">
        <f t="shared" si="42"/>
        <v>10</v>
      </c>
    </row>
    <row r="83" spans="1:21" ht="12" customHeight="1" x14ac:dyDescent="0.25">
      <c r="A83" s="16">
        <v>7</v>
      </c>
      <c r="B83" s="28" t="s">
        <v>12</v>
      </c>
      <c r="C83" s="20">
        <v>12</v>
      </c>
      <c r="D83" s="20">
        <v>1</v>
      </c>
      <c r="E83" s="20">
        <v>3</v>
      </c>
      <c r="F83" s="20">
        <v>8</v>
      </c>
      <c r="G83" s="20">
        <v>23</v>
      </c>
      <c r="H83" s="16" t="s">
        <v>287</v>
      </c>
      <c r="I83" s="20">
        <v>41</v>
      </c>
      <c r="J83" s="8">
        <f t="shared" si="41"/>
        <v>5</v>
      </c>
      <c r="L83" s="16">
        <v>7</v>
      </c>
      <c r="M83" s="24" t="s">
        <v>199</v>
      </c>
      <c r="N83" s="20">
        <v>14</v>
      </c>
      <c r="O83" s="20">
        <v>3</v>
      </c>
      <c r="P83" s="20">
        <v>2</v>
      </c>
      <c r="Q83" s="20">
        <v>9</v>
      </c>
      <c r="R83" s="20">
        <v>37</v>
      </c>
      <c r="S83" s="16" t="s">
        <v>287</v>
      </c>
      <c r="T83" s="20">
        <v>49</v>
      </c>
      <c r="U83" s="8">
        <f t="shared" si="42"/>
        <v>8</v>
      </c>
    </row>
    <row r="84" spans="1:21" ht="12" customHeight="1" x14ac:dyDescent="0.25">
      <c r="B84" s="25"/>
      <c r="C84" s="33">
        <f>SUM(C77:C83)</f>
        <v>84</v>
      </c>
      <c r="D84" s="33">
        <f t="shared" ref="D84" si="43">SUM(D77:D83)</f>
        <v>35</v>
      </c>
      <c r="E84" s="33">
        <f t="shared" ref="E84" si="44">SUM(E77:E83)</f>
        <v>14</v>
      </c>
      <c r="F84" s="33">
        <f t="shared" ref="F84" si="45">SUM(F77:F83)</f>
        <v>35</v>
      </c>
      <c r="G84" s="33">
        <f t="shared" ref="G84" si="46">SUM(G77:G83)</f>
        <v>235</v>
      </c>
      <c r="H84" s="34" t="s">
        <v>287</v>
      </c>
      <c r="I84" s="33">
        <f t="shared" ref="I84" si="47">SUM(I77:I83)</f>
        <v>235</v>
      </c>
      <c r="J84" s="8">
        <f t="shared" si="41"/>
        <v>84</v>
      </c>
      <c r="L84" s="16">
        <v>8</v>
      </c>
      <c r="M84" s="24" t="s">
        <v>180</v>
      </c>
      <c r="N84" s="20">
        <v>14</v>
      </c>
      <c r="O84" s="20">
        <v>2</v>
      </c>
      <c r="P84" s="20">
        <v>3</v>
      </c>
      <c r="Q84" s="20">
        <v>9</v>
      </c>
      <c r="R84" s="20">
        <v>25</v>
      </c>
      <c r="S84" s="16" t="s">
        <v>287</v>
      </c>
      <c r="T84" s="20">
        <v>44</v>
      </c>
      <c r="U84" s="8">
        <f t="shared" si="42"/>
        <v>7</v>
      </c>
    </row>
    <row r="85" spans="1:21" ht="12" customHeight="1" x14ac:dyDescent="0.25">
      <c r="B85" s="17" t="s">
        <v>168</v>
      </c>
      <c r="J85" s="8"/>
      <c r="L85" s="16"/>
      <c r="M85" s="25"/>
      <c r="N85" s="8">
        <f>SUM(N77:N84)</f>
        <v>112</v>
      </c>
      <c r="O85" s="8">
        <f>SUM(O77:O84)</f>
        <v>48</v>
      </c>
      <c r="P85" s="8">
        <f>SUM(P77:P84)</f>
        <v>16</v>
      </c>
      <c r="Q85" s="8">
        <f>SUM(Q77:Q84)</f>
        <v>48</v>
      </c>
      <c r="R85" s="8">
        <f>SUM(R77:R84)</f>
        <v>286</v>
      </c>
      <c r="S85" s="12" t="s">
        <v>287</v>
      </c>
      <c r="T85" s="8">
        <f>SUM(T77:T84)</f>
        <v>286</v>
      </c>
      <c r="U85" s="8">
        <f t="shared" si="42"/>
        <v>112</v>
      </c>
    </row>
    <row r="86" spans="1:21" ht="12" customHeight="1" x14ac:dyDescent="0.25">
      <c r="A86" s="46">
        <v>1</v>
      </c>
      <c r="B86" s="23" t="s">
        <v>110</v>
      </c>
      <c r="C86" s="20">
        <v>10</v>
      </c>
      <c r="D86" s="23">
        <v>8</v>
      </c>
      <c r="E86" s="23">
        <v>1</v>
      </c>
      <c r="F86" s="23">
        <v>1</v>
      </c>
      <c r="G86" s="23">
        <v>42</v>
      </c>
      <c r="H86" s="65" t="s">
        <v>287</v>
      </c>
      <c r="I86" s="23">
        <v>6</v>
      </c>
      <c r="J86" s="23">
        <f t="shared" ref="J86:J91" si="48">SUM(2*D86+E86)</f>
        <v>17</v>
      </c>
      <c r="L86" s="16"/>
      <c r="M86" s="17" t="s">
        <v>177</v>
      </c>
      <c r="U86" s="8"/>
    </row>
    <row r="87" spans="1:21" ht="12" customHeight="1" x14ac:dyDescent="0.25">
      <c r="A87" s="46">
        <v>2</v>
      </c>
      <c r="B87" s="23" t="s">
        <v>204</v>
      </c>
      <c r="C87" s="20">
        <v>10</v>
      </c>
      <c r="D87" s="23">
        <v>6</v>
      </c>
      <c r="E87" s="23">
        <v>3</v>
      </c>
      <c r="F87" s="23">
        <v>1</v>
      </c>
      <c r="G87" s="23">
        <v>32</v>
      </c>
      <c r="H87" s="65" t="s">
        <v>287</v>
      </c>
      <c r="I87" s="23">
        <v>11</v>
      </c>
      <c r="J87" s="23">
        <f t="shared" si="48"/>
        <v>15</v>
      </c>
      <c r="L87" s="16">
        <v>1</v>
      </c>
      <c r="M87" s="8" t="s">
        <v>77</v>
      </c>
      <c r="N87" s="8">
        <v>14</v>
      </c>
      <c r="O87" s="8">
        <v>12</v>
      </c>
      <c r="P87" s="8">
        <v>0</v>
      </c>
      <c r="Q87" s="8">
        <v>2</v>
      </c>
      <c r="R87" s="8">
        <v>60</v>
      </c>
      <c r="S87" s="41" t="s">
        <v>287</v>
      </c>
      <c r="T87" s="8">
        <v>18</v>
      </c>
      <c r="U87" s="8">
        <f t="shared" ref="U87:U94" si="49">SUM(2*O87+P87)</f>
        <v>24</v>
      </c>
    </row>
    <row r="88" spans="1:21" ht="12" customHeight="1" x14ac:dyDescent="0.25">
      <c r="A88" s="46">
        <v>3</v>
      </c>
      <c r="B88" s="28" t="s">
        <v>12</v>
      </c>
      <c r="C88" s="20">
        <v>10</v>
      </c>
      <c r="D88" s="23">
        <v>5</v>
      </c>
      <c r="E88" s="23">
        <v>1</v>
      </c>
      <c r="F88" s="23">
        <v>4</v>
      </c>
      <c r="G88" s="23">
        <v>40</v>
      </c>
      <c r="H88" s="16" t="s">
        <v>287</v>
      </c>
      <c r="I88" s="23">
        <v>21</v>
      </c>
      <c r="J88" s="23">
        <f t="shared" si="48"/>
        <v>11</v>
      </c>
      <c r="L88" s="16">
        <v>2</v>
      </c>
      <c r="M88" s="8" t="s">
        <v>234</v>
      </c>
      <c r="N88" s="8">
        <v>14</v>
      </c>
      <c r="O88" s="8">
        <v>10</v>
      </c>
      <c r="P88" s="8">
        <v>0</v>
      </c>
      <c r="Q88" s="8">
        <v>4</v>
      </c>
      <c r="R88" s="8">
        <v>57</v>
      </c>
      <c r="S88" s="41" t="s">
        <v>287</v>
      </c>
      <c r="T88" s="8">
        <v>26</v>
      </c>
      <c r="U88" s="8">
        <f t="shared" si="49"/>
        <v>20</v>
      </c>
    </row>
    <row r="89" spans="1:21" ht="12" customHeight="1" x14ac:dyDescent="0.25">
      <c r="A89" s="46">
        <v>4</v>
      </c>
      <c r="B89" s="23" t="s">
        <v>169</v>
      </c>
      <c r="C89" s="20">
        <v>10</v>
      </c>
      <c r="D89" s="23">
        <v>5</v>
      </c>
      <c r="E89" s="23">
        <v>0</v>
      </c>
      <c r="F89" s="23">
        <v>5</v>
      </c>
      <c r="G89" s="23">
        <v>27</v>
      </c>
      <c r="H89" s="16" t="s">
        <v>287</v>
      </c>
      <c r="I89" s="23">
        <v>31</v>
      </c>
      <c r="J89" s="23">
        <f t="shared" si="48"/>
        <v>10</v>
      </c>
      <c r="L89" s="16">
        <v>3</v>
      </c>
      <c r="M89" s="8" t="s">
        <v>233</v>
      </c>
      <c r="N89" s="8">
        <v>14</v>
      </c>
      <c r="O89" s="8">
        <v>7</v>
      </c>
      <c r="P89" s="8">
        <v>1</v>
      </c>
      <c r="Q89" s="8">
        <v>6</v>
      </c>
      <c r="R89" s="8">
        <v>47</v>
      </c>
      <c r="S89" s="41" t="s">
        <v>287</v>
      </c>
      <c r="T89" s="8">
        <v>39</v>
      </c>
      <c r="U89" s="8">
        <f t="shared" si="49"/>
        <v>15</v>
      </c>
    </row>
    <row r="90" spans="1:21" ht="12" customHeight="1" x14ac:dyDescent="0.25">
      <c r="A90" s="46">
        <v>5</v>
      </c>
      <c r="B90" s="23" t="s">
        <v>365</v>
      </c>
      <c r="C90" s="20">
        <v>10</v>
      </c>
      <c r="D90" s="23">
        <v>3</v>
      </c>
      <c r="E90" s="23">
        <v>1</v>
      </c>
      <c r="F90" s="23">
        <v>6</v>
      </c>
      <c r="G90" s="23">
        <v>25</v>
      </c>
      <c r="H90" s="16" t="s">
        <v>287</v>
      </c>
      <c r="I90" s="23">
        <v>37</v>
      </c>
      <c r="J90" s="23">
        <f t="shared" si="48"/>
        <v>7</v>
      </c>
      <c r="L90" s="16">
        <v>4</v>
      </c>
      <c r="M90" s="8" t="s">
        <v>34</v>
      </c>
      <c r="N90" s="8">
        <v>14</v>
      </c>
      <c r="O90" s="8">
        <v>7</v>
      </c>
      <c r="P90" s="8">
        <v>0</v>
      </c>
      <c r="Q90" s="8">
        <v>7</v>
      </c>
      <c r="R90" s="8">
        <v>36</v>
      </c>
      <c r="S90" s="41" t="s">
        <v>287</v>
      </c>
      <c r="T90" s="8">
        <v>32</v>
      </c>
      <c r="U90" s="8">
        <f t="shared" si="49"/>
        <v>14</v>
      </c>
    </row>
    <row r="91" spans="1:21" ht="12" customHeight="1" x14ac:dyDescent="0.25">
      <c r="A91" s="46">
        <v>6</v>
      </c>
      <c r="B91" s="23" t="s">
        <v>24</v>
      </c>
      <c r="C91" s="20">
        <v>10</v>
      </c>
      <c r="D91" s="23">
        <v>0</v>
      </c>
      <c r="E91" s="23">
        <v>0</v>
      </c>
      <c r="F91" s="23">
        <v>10</v>
      </c>
      <c r="G91" s="23">
        <v>9</v>
      </c>
      <c r="H91" s="16" t="s">
        <v>287</v>
      </c>
      <c r="I91" s="23">
        <v>69</v>
      </c>
      <c r="J91" s="23">
        <f t="shared" si="48"/>
        <v>0</v>
      </c>
      <c r="L91" s="16">
        <v>5</v>
      </c>
      <c r="M91" s="8" t="s">
        <v>226</v>
      </c>
      <c r="N91" s="8">
        <v>14</v>
      </c>
      <c r="O91" s="8">
        <v>7</v>
      </c>
      <c r="P91" s="8">
        <v>0</v>
      </c>
      <c r="Q91" s="8">
        <v>7</v>
      </c>
      <c r="R91" s="8">
        <v>30</v>
      </c>
      <c r="S91" s="41" t="s">
        <v>287</v>
      </c>
      <c r="T91" s="8">
        <v>33</v>
      </c>
      <c r="U91" s="8">
        <f t="shared" si="49"/>
        <v>14</v>
      </c>
    </row>
    <row r="92" spans="1:21" ht="12" customHeight="1" x14ac:dyDescent="0.25">
      <c r="A92" s="46"/>
      <c r="B92" s="66"/>
      <c r="C92" s="35">
        <f>SUM(C85:C91)</f>
        <v>60</v>
      </c>
      <c r="D92" s="33">
        <f>SUM(D85:D91)</f>
        <v>27</v>
      </c>
      <c r="E92" s="33">
        <f>SUM(E85:E91)</f>
        <v>6</v>
      </c>
      <c r="F92" s="33">
        <f>SUM(F85:F91)</f>
        <v>27</v>
      </c>
      <c r="G92" s="33">
        <f>SUM(G85:G91)</f>
        <v>175</v>
      </c>
      <c r="H92" s="34" t="s">
        <v>287</v>
      </c>
      <c r="I92" s="33">
        <f>SUM(I85:I91)</f>
        <v>175</v>
      </c>
      <c r="J92" s="33">
        <f>SUM(J85:J91)</f>
        <v>60</v>
      </c>
      <c r="L92" s="16">
        <v>6</v>
      </c>
      <c r="M92" s="8" t="s">
        <v>176</v>
      </c>
      <c r="N92" s="8">
        <v>14</v>
      </c>
      <c r="O92" s="8">
        <v>5</v>
      </c>
      <c r="P92" s="8">
        <v>2</v>
      </c>
      <c r="Q92" s="8">
        <v>7</v>
      </c>
      <c r="R92" s="8">
        <v>30</v>
      </c>
      <c r="S92" s="41" t="s">
        <v>287</v>
      </c>
      <c r="T92" s="8">
        <v>43</v>
      </c>
      <c r="U92" s="8">
        <f t="shared" si="49"/>
        <v>12</v>
      </c>
    </row>
    <row r="93" spans="1:21" ht="12" customHeight="1" x14ac:dyDescent="0.25">
      <c r="A93" s="67"/>
      <c r="B93" s="47" t="s">
        <v>170</v>
      </c>
      <c r="C93" s="35"/>
      <c r="D93" s="33"/>
      <c r="E93" s="33"/>
      <c r="F93" s="33"/>
      <c r="G93" s="33"/>
      <c r="H93" s="34"/>
      <c r="I93" s="33"/>
      <c r="J93" s="33"/>
      <c r="L93" s="16">
        <v>7</v>
      </c>
      <c r="M93" s="8" t="s">
        <v>68</v>
      </c>
      <c r="N93" s="8">
        <v>14</v>
      </c>
      <c r="O93" s="8">
        <v>4</v>
      </c>
      <c r="P93" s="8">
        <v>1</v>
      </c>
      <c r="Q93" s="8">
        <v>9</v>
      </c>
      <c r="R93" s="8">
        <v>18</v>
      </c>
      <c r="S93" s="41" t="s">
        <v>287</v>
      </c>
      <c r="T93" s="8">
        <v>41</v>
      </c>
      <c r="U93" s="8">
        <f t="shared" si="49"/>
        <v>9</v>
      </c>
    </row>
    <row r="94" spans="1:21" ht="12" customHeight="1" x14ac:dyDescent="0.2">
      <c r="A94" s="45">
        <v>1</v>
      </c>
      <c r="B94" s="68" t="s">
        <v>171</v>
      </c>
      <c r="C94" s="44">
        <v>9</v>
      </c>
      <c r="D94" s="68">
        <v>6</v>
      </c>
      <c r="E94" s="68">
        <v>3</v>
      </c>
      <c r="F94" s="68">
        <v>0</v>
      </c>
      <c r="G94" s="68">
        <v>35</v>
      </c>
      <c r="H94" s="34" t="s">
        <v>287</v>
      </c>
      <c r="I94" s="68">
        <v>10</v>
      </c>
      <c r="J94" s="68">
        <f t="shared" ref="J94:J99" si="50">SUM(2*D94+E94)</f>
        <v>15</v>
      </c>
      <c r="L94" s="16">
        <v>8</v>
      </c>
      <c r="M94" s="11" t="s">
        <v>12</v>
      </c>
      <c r="N94" s="8">
        <v>14</v>
      </c>
      <c r="O94" s="8">
        <v>1</v>
      </c>
      <c r="P94" s="8">
        <v>2</v>
      </c>
      <c r="Q94" s="8">
        <v>11</v>
      </c>
      <c r="R94" s="8">
        <v>16</v>
      </c>
      <c r="S94" s="41" t="s">
        <v>287</v>
      </c>
      <c r="T94" s="8">
        <v>62</v>
      </c>
      <c r="U94" s="8">
        <f t="shared" si="49"/>
        <v>4</v>
      </c>
    </row>
    <row r="95" spans="1:21" ht="12" customHeight="1" x14ac:dyDescent="0.2">
      <c r="A95" s="45">
        <v>2</v>
      </c>
      <c r="B95" s="68" t="s">
        <v>23</v>
      </c>
      <c r="C95" s="44">
        <v>9</v>
      </c>
      <c r="D95" s="68">
        <v>5</v>
      </c>
      <c r="E95" s="68">
        <v>3</v>
      </c>
      <c r="F95" s="68">
        <v>1</v>
      </c>
      <c r="G95" s="68">
        <v>36</v>
      </c>
      <c r="H95" s="69" t="s">
        <v>287</v>
      </c>
      <c r="I95" s="68">
        <v>17</v>
      </c>
      <c r="J95" s="68">
        <f t="shared" si="50"/>
        <v>13</v>
      </c>
      <c r="L95" s="19"/>
      <c r="M95" s="8"/>
      <c r="N95" s="8">
        <f>SUM(N87:N94)</f>
        <v>112</v>
      </c>
      <c r="O95" s="8">
        <f>SUM(O87:O94)</f>
        <v>53</v>
      </c>
      <c r="P95" s="8">
        <f>SUM(P87:P94)</f>
        <v>6</v>
      </c>
      <c r="Q95" s="8">
        <f>SUM(Q87:Q94)</f>
        <v>53</v>
      </c>
      <c r="R95" s="8">
        <f>SUM(R87:R94)</f>
        <v>294</v>
      </c>
      <c r="S95" s="12" t="s">
        <v>287</v>
      </c>
      <c r="T95" s="8">
        <f>SUM(T87:T94)</f>
        <v>294</v>
      </c>
      <c r="U95" s="8">
        <f>SUM(U87:U94)</f>
        <v>112</v>
      </c>
    </row>
    <row r="96" spans="1:21" ht="12" customHeight="1" x14ac:dyDescent="0.2">
      <c r="A96" s="45">
        <v>3</v>
      </c>
      <c r="B96" s="28" t="s">
        <v>12</v>
      </c>
      <c r="C96" s="44">
        <v>10</v>
      </c>
      <c r="D96" s="68">
        <v>4</v>
      </c>
      <c r="E96" s="68">
        <v>3</v>
      </c>
      <c r="F96" s="68">
        <v>3</v>
      </c>
      <c r="G96" s="68">
        <v>32</v>
      </c>
      <c r="H96" s="45" t="s">
        <v>287</v>
      </c>
      <c r="I96" s="68">
        <v>23</v>
      </c>
      <c r="J96" s="68">
        <f t="shared" si="50"/>
        <v>11</v>
      </c>
      <c r="L96" s="16"/>
      <c r="M96" s="17" t="s">
        <v>166</v>
      </c>
      <c r="U96" s="8"/>
    </row>
    <row r="97" spans="1:21" ht="12" customHeight="1" x14ac:dyDescent="0.2">
      <c r="A97" s="45">
        <v>4</v>
      </c>
      <c r="B97" s="68" t="s">
        <v>365</v>
      </c>
      <c r="C97" s="44">
        <v>9</v>
      </c>
      <c r="D97" s="68">
        <v>3</v>
      </c>
      <c r="E97" s="68">
        <v>1</v>
      </c>
      <c r="F97" s="68">
        <v>5</v>
      </c>
      <c r="G97" s="68">
        <v>16</v>
      </c>
      <c r="H97" s="45" t="s">
        <v>287</v>
      </c>
      <c r="I97" s="68">
        <v>28</v>
      </c>
      <c r="J97" s="68">
        <f t="shared" si="50"/>
        <v>7</v>
      </c>
      <c r="L97" s="16">
        <v>1</v>
      </c>
      <c r="M97" s="24" t="s">
        <v>18</v>
      </c>
      <c r="N97" s="23">
        <v>14</v>
      </c>
      <c r="O97" s="23">
        <v>12</v>
      </c>
      <c r="P97" s="23">
        <v>1</v>
      </c>
      <c r="Q97" s="23">
        <v>1</v>
      </c>
      <c r="R97" s="23">
        <v>67</v>
      </c>
      <c r="S97" s="34" t="s">
        <v>287</v>
      </c>
      <c r="T97" s="33">
        <v>22</v>
      </c>
      <c r="U97" s="33">
        <f t="shared" ref="U97:U104" si="51">SUM(2*O97+P97)</f>
        <v>25</v>
      </c>
    </row>
    <row r="98" spans="1:21" ht="12" customHeight="1" x14ac:dyDescent="0.2">
      <c r="A98" s="45">
        <v>5</v>
      </c>
      <c r="B98" s="68" t="s">
        <v>367</v>
      </c>
      <c r="C98" s="44">
        <v>10</v>
      </c>
      <c r="D98" s="68">
        <v>1</v>
      </c>
      <c r="E98" s="68">
        <v>4</v>
      </c>
      <c r="F98" s="68">
        <v>5</v>
      </c>
      <c r="G98" s="68">
        <v>20</v>
      </c>
      <c r="H98" s="45" t="s">
        <v>287</v>
      </c>
      <c r="I98" s="68">
        <v>41</v>
      </c>
      <c r="J98" s="68">
        <f t="shared" si="50"/>
        <v>6</v>
      </c>
      <c r="L98" s="16">
        <v>2</v>
      </c>
      <c r="M98" s="24" t="s">
        <v>85</v>
      </c>
      <c r="N98" s="23">
        <v>14</v>
      </c>
      <c r="O98" s="33">
        <v>9</v>
      </c>
      <c r="P98" s="33">
        <v>1</v>
      </c>
      <c r="Q98" s="33">
        <v>4</v>
      </c>
      <c r="R98" s="33">
        <v>59</v>
      </c>
      <c r="S98" s="34" t="s">
        <v>287</v>
      </c>
      <c r="T98" s="33">
        <v>40</v>
      </c>
      <c r="U98" s="33">
        <f t="shared" si="51"/>
        <v>19</v>
      </c>
    </row>
    <row r="99" spans="1:21" ht="12" customHeight="1" x14ac:dyDescent="0.2">
      <c r="A99" s="45">
        <v>6</v>
      </c>
      <c r="B99" s="68" t="s">
        <v>24</v>
      </c>
      <c r="C99" s="44">
        <v>9</v>
      </c>
      <c r="D99" s="68">
        <v>1</v>
      </c>
      <c r="E99" s="68">
        <v>2</v>
      </c>
      <c r="F99" s="68">
        <v>6</v>
      </c>
      <c r="G99" s="68">
        <v>24</v>
      </c>
      <c r="H99" s="45" t="s">
        <v>287</v>
      </c>
      <c r="I99" s="68">
        <v>44</v>
      </c>
      <c r="J99" s="68">
        <f t="shared" si="50"/>
        <v>4</v>
      </c>
      <c r="L99" s="16">
        <v>3</v>
      </c>
      <c r="M99" s="28" t="s">
        <v>12</v>
      </c>
      <c r="N99" s="23">
        <v>14</v>
      </c>
      <c r="O99" s="33">
        <v>6</v>
      </c>
      <c r="P99" s="33">
        <v>4</v>
      </c>
      <c r="Q99" s="33">
        <v>4</v>
      </c>
      <c r="R99" s="33">
        <v>48</v>
      </c>
      <c r="S99" s="34" t="s">
        <v>287</v>
      </c>
      <c r="T99" s="33">
        <v>27</v>
      </c>
      <c r="U99" s="33">
        <f t="shared" si="51"/>
        <v>16</v>
      </c>
    </row>
    <row r="100" spans="1:21" ht="12" customHeight="1" x14ac:dyDescent="0.2">
      <c r="A100" s="6">
        <v>7</v>
      </c>
      <c r="B100" s="70" t="s">
        <v>169</v>
      </c>
      <c r="C100" s="70" t="s">
        <v>370</v>
      </c>
      <c r="D100" s="70"/>
      <c r="E100" s="70"/>
      <c r="F100" s="70"/>
      <c r="G100" s="70"/>
      <c r="H100" s="70"/>
      <c r="I100" s="70"/>
      <c r="J100" s="70"/>
      <c r="L100" s="16">
        <v>4</v>
      </c>
      <c r="M100" s="24" t="s">
        <v>24</v>
      </c>
      <c r="N100" s="23">
        <v>14</v>
      </c>
      <c r="O100" s="33">
        <v>8</v>
      </c>
      <c r="P100" s="33">
        <v>0</v>
      </c>
      <c r="Q100" s="33">
        <v>6</v>
      </c>
      <c r="R100" s="33">
        <v>49</v>
      </c>
      <c r="S100" s="34" t="s">
        <v>287</v>
      </c>
      <c r="T100" s="33">
        <v>33</v>
      </c>
      <c r="U100" s="33">
        <f t="shared" si="51"/>
        <v>16</v>
      </c>
    </row>
    <row r="101" spans="1:21" ht="12" customHeight="1" x14ac:dyDescent="0.2">
      <c r="A101" s="71"/>
      <c r="B101" s="72"/>
      <c r="C101" s="44">
        <f>SUM(C93:C99)</f>
        <v>56</v>
      </c>
      <c r="D101" s="68">
        <f>SUM(D93:D99)</f>
        <v>20</v>
      </c>
      <c r="E101" s="68">
        <f>SUM(E93:E99)</f>
        <v>16</v>
      </c>
      <c r="F101" s="68">
        <f>SUM(F93:F99)</f>
        <v>20</v>
      </c>
      <c r="G101" s="68">
        <f>SUM(G93:G99)</f>
        <v>163</v>
      </c>
      <c r="H101" s="69" t="s">
        <v>287</v>
      </c>
      <c r="I101" s="68">
        <f>SUM(I93:I99)</f>
        <v>163</v>
      </c>
      <c r="J101" s="68">
        <f>SUM(J93:J99)</f>
        <v>56</v>
      </c>
      <c r="L101" s="16">
        <v>5</v>
      </c>
      <c r="M101" s="24" t="s">
        <v>112</v>
      </c>
      <c r="N101" s="23">
        <v>14</v>
      </c>
      <c r="O101" s="33">
        <v>7</v>
      </c>
      <c r="P101" s="33">
        <v>0</v>
      </c>
      <c r="Q101" s="33">
        <v>7</v>
      </c>
      <c r="R101" s="33">
        <v>49</v>
      </c>
      <c r="S101" s="34" t="s">
        <v>287</v>
      </c>
      <c r="T101" s="33">
        <v>41</v>
      </c>
      <c r="U101" s="33">
        <f t="shared" si="51"/>
        <v>14</v>
      </c>
    </row>
    <row r="102" spans="1:21" ht="12" customHeight="1" x14ac:dyDescent="0.25">
      <c r="A102" s="67"/>
      <c r="B102" s="47" t="s">
        <v>172</v>
      </c>
      <c r="C102" s="35"/>
      <c r="D102" s="33"/>
      <c r="E102" s="33"/>
      <c r="F102" s="33"/>
      <c r="G102" s="33"/>
      <c r="H102" s="34"/>
      <c r="I102" s="33"/>
      <c r="J102" s="33"/>
      <c r="L102" s="16">
        <v>6</v>
      </c>
      <c r="M102" s="24" t="s">
        <v>180</v>
      </c>
      <c r="N102" s="23">
        <v>14</v>
      </c>
      <c r="O102" s="33">
        <v>4</v>
      </c>
      <c r="P102" s="33">
        <v>1</v>
      </c>
      <c r="Q102" s="33">
        <v>9</v>
      </c>
      <c r="R102" s="33">
        <v>48</v>
      </c>
      <c r="S102" s="34" t="s">
        <v>287</v>
      </c>
      <c r="T102" s="33">
        <v>55</v>
      </c>
      <c r="U102" s="33">
        <f t="shared" si="51"/>
        <v>9</v>
      </c>
    </row>
    <row r="103" spans="1:21" ht="12" customHeight="1" x14ac:dyDescent="0.25">
      <c r="A103" s="46">
        <v>1</v>
      </c>
      <c r="B103" s="23" t="s">
        <v>366</v>
      </c>
      <c r="C103" s="35">
        <v>10</v>
      </c>
      <c r="D103" s="33">
        <v>9</v>
      </c>
      <c r="E103" s="33">
        <v>0</v>
      </c>
      <c r="F103" s="33">
        <v>1</v>
      </c>
      <c r="G103" s="33">
        <v>60</v>
      </c>
      <c r="H103" s="34" t="s">
        <v>287</v>
      </c>
      <c r="I103" s="33">
        <v>16</v>
      </c>
      <c r="J103" s="33">
        <v>18</v>
      </c>
      <c r="L103" s="16">
        <v>7</v>
      </c>
      <c r="M103" s="24" t="s">
        <v>19</v>
      </c>
      <c r="N103" s="23">
        <v>14</v>
      </c>
      <c r="O103" s="33">
        <v>4</v>
      </c>
      <c r="P103" s="33">
        <v>1</v>
      </c>
      <c r="Q103" s="33">
        <v>9</v>
      </c>
      <c r="R103" s="33">
        <v>33</v>
      </c>
      <c r="S103" s="34" t="s">
        <v>287</v>
      </c>
      <c r="T103" s="33">
        <v>44</v>
      </c>
      <c r="U103" s="33">
        <f t="shared" si="51"/>
        <v>9</v>
      </c>
    </row>
    <row r="104" spans="1:21" ht="12" customHeight="1" x14ac:dyDescent="0.25">
      <c r="A104" s="46">
        <v>2</v>
      </c>
      <c r="B104" s="28" t="s">
        <v>12</v>
      </c>
      <c r="C104" s="35">
        <v>10</v>
      </c>
      <c r="D104" s="33">
        <v>7</v>
      </c>
      <c r="E104" s="33">
        <v>0</v>
      </c>
      <c r="F104" s="33">
        <v>3</v>
      </c>
      <c r="G104" s="33">
        <v>45</v>
      </c>
      <c r="H104" s="34" t="s">
        <v>287</v>
      </c>
      <c r="I104" s="33">
        <v>17</v>
      </c>
      <c r="J104" s="33">
        <v>14</v>
      </c>
      <c r="L104" s="16">
        <v>8</v>
      </c>
      <c r="M104" s="24" t="s">
        <v>215</v>
      </c>
      <c r="N104" s="23">
        <v>14</v>
      </c>
      <c r="O104" s="33">
        <v>2</v>
      </c>
      <c r="P104" s="33">
        <v>0</v>
      </c>
      <c r="Q104" s="33">
        <v>12</v>
      </c>
      <c r="R104" s="33">
        <v>20</v>
      </c>
      <c r="S104" s="34" t="s">
        <v>287</v>
      </c>
      <c r="T104" s="33">
        <v>111</v>
      </c>
      <c r="U104" s="33">
        <f t="shared" si="51"/>
        <v>4</v>
      </c>
    </row>
    <row r="105" spans="1:21" ht="12" customHeight="1" x14ac:dyDescent="0.25">
      <c r="A105" s="46">
        <v>3</v>
      </c>
      <c r="B105" s="23" t="s">
        <v>367</v>
      </c>
      <c r="C105" s="35">
        <v>10</v>
      </c>
      <c r="D105" s="33">
        <v>5</v>
      </c>
      <c r="E105" s="33">
        <v>0</v>
      </c>
      <c r="F105" s="33">
        <v>5</v>
      </c>
      <c r="G105" s="33">
        <v>34</v>
      </c>
      <c r="H105" s="46" t="s">
        <v>287</v>
      </c>
      <c r="I105" s="33">
        <v>32</v>
      </c>
      <c r="J105" s="33">
        <v>10</v>
      </c>
      <c r="L105" s="16"/>
      <c r="M105" s="24"/>
      <c r="N105" s="33">
        <f>SUM(N97:N104)</f>
        <v>112</v>
      </c>
      <c r="O105" s="33">
        <f>SUM(O97:O104)</f>
        <v>52</v>
      </c>
      <c r="P105" s="33">
        <f>SUM(P97:P104)</f>
        <v>8</v>
      </c>
      <c r="Q105" s="33">
        <f>SUM(Q97:Q104)</f>
        <v>52</v>
      </c>
      <c r="R105" s="33">
        <f>SUM(R97:R104)</f>
        <v>373</v>
      </c>
      <c r="S105" s="34" t="s">
        <v>287</v>
      </c>
      <c r="T105" s="33">
        <f>SUM(T97:T104)</f>
        <v>373</v>
      </c>
      <c r="U105" s="33">
        <f>SUM(U97:U104)</f>
        <v>112</v>
      </c>
    </row>
    <row r="106" spans="1:21" ht="12" customHeight="1" x14ac:dyDescent="0.25">
      <c r="A106" s="46">
        <v>4</v>
      </c>
      <c r="B106" s="23" t="s">
        <v>368</v>
      </c>
      <c r="C106" s="35">
        <v>10</v>
      </c>
      <c r="D106" s="33">
        <v>4</v>
      </c>
      <c r="E106" s="33">
        <v>0</v>
      </c>
      <c r="F106" s="33">
        <v>6</v>
      </c>
      <c r="G106" s="33">
        <v>27</v>
      </c>
      <c r="H106" s="46" t="s">
        <v>287</v>
      </c>
      <c r="I106" s="33">
        <v>35</v>
      </c>
      <c r="J106" s="33">
        <v>8</v>
      </c>
      <c r="L106" s="16"/>
      <c r="M106" s="17" t="s">
        <v>200</v>
      </c>
      <c r="U106" s="8"/>
    </row>
    <row r="107" spans="1:21" ht="12" customHeight="1" x14ac:dyDescent="0.25">
      <c r="A107" s="46">
        <v>5</v>
      </c>
      <c r="B107" s="23" t="s">
        <v>369</v>
      </c>
      <c r="C107" s="35">
        <v>10</v>
      </c>
      <c r="D107" s="33">
        <v>2</v>
      </c>
      <c r="E107" s="33">
        <v>1</v>
      </c>
      <c r="F107" s="33">
        <v>7</v>
      </c>
      <c r="G107" s="33">
        <v>19</v>
      </c>
      <c r="H107" s="46" t="s">
        <v>287</v>
      </c>
      <c r="I107" s="33">
        <v>50</v>
      </c>
      <c r="J107" s="33">
        <v>5</v>
      </c>
      <c r="L107" s="16">
        <v>1</v>
      </c>
      <c r="M107" s="24" t="s">
        <v>120</v>
      </c>
      <c r="N107" s="33">
        <v>14</v>
      </c>
      <c r="O107" s="33">
        <v>11</v>
      </c>
      <c r="P107" s="33">
        <v>2</v>
      </c>
      <c r="Q107" s="33">
        <v>1</v>
      </c>
      <c r="R107" s="33">
        <v>76</v>
      </c>
      <c r="S107" s="34" t="s">
        <v>287</v>
      </c>
      <c r="T107" s="33">
        <v>19</v>
      </c>
      <c r="U107" s="33">
        <f t="shared" ref="U107:U114" si="52">SUM(2*O107+P107)</f>
        <v>24</v>
      </c>
    </row>
    <row r="108" spans="1:21" ht="12" customHeight="1" x14ac:dyDescent="0.25">
      <c r="A108" s="46">
        <v>6</v>
      </c>
      <c r="B108" s="23" t="s">
        <v>24</v>
      </c>
      <c r="C108" s="35">
        <v>10</v>
      </c>
      <c r="D108" s="33">
        <v>2</v>
      </c>
      <c r="E108" s="33">
        <v>1</v>
      </c>
      <c r="F108" s="33">
        <v>7</v>
      </c>
      <c r="G108" s="33">
        <v>23</v>
      </c>
      <c r="H108" s="46" t="s">
        <v>287</v>
      </c>
      <c r="I108" s="33">
        <v>58</v>
      </c>
      <c r="J108" s="33">
        <v>5</v>
      </c>
      <c r="L108" s="16">
        <v>2</v>
      </c>
      <c r="M108" s="28" t="s">
        <v>12</v>
      </c>
      <c r="N108" s="33">
        <v>14</v>
      </c>
      <c r="O108" s="33">
        <v>10</v>
      </c>
      <c r="P108" s="33">
        <v>1</v>
      </c>
      <c r="Q108" s="33">
        <v>3</v>
      </c>
      <c r="R108" s="33">
        <v>71</v>
      </c>
      <c r="S108" s="34" t="s">
        <v>287</v>
      </c>
      <c r="T108" s="33">
        <v>23</v>
      </c>
      <c r="U108" s="33">
        <f t="shared" si="52"/>
        <v>21</v>
      </c>
    </row>
    <row r="109" spans="1:21" ht="12" customHeight="1" x14ac:dyDescent="0.25">
      <c r="A109" s="46"/>
      <c r="B109" s="66"/>
      <c r="C109" s="35">
        <f>SUM(C102:C108)</f>
        <v>60</v>
      </c>
      <c r="D109" s="33">
        <f>SUM(D102:D108)</f>
        <v>29</v>
      </c>
      <c r="E109" s="33">
        <f>SUM(E102:E108)</f>
        <v>2</v>
      </c>
      <c r="F109" s="33">
        <f>SUM(F102:F108)</f>
        <v>29</v>
      </c>
      <c r="G109" s="33">
        <f>SUM(G102:G108)</f>
        <v>208</v>
      </c>
      <c r="H109" s="34" t="s">
        <v>287</v>
      </c>
      <c r="I109" s="33">
        <f>SUM(I102:I108)</f>
        <v>208</v>
      </c>
      <c r="J109" s="33">
        <f>SUM(J102:J108)</f>
        <v>60</v>
      </c>
      <c r="L109" s="16">
        <v>3</v>
      </c>
      <c r="M109" s="24" t="s">
        <v>213</v>
      </c>
      <c r="N109" s="33">
        <v>14</v>
      </c>
      <c r="O109" s="33">
        <v>9</v>
      </c>
      <c r="P109" s="33">
        <v>1</v>
      </c>
      <c r="Q109" s="33">
        <v>4</v>
      </c>
      <c r="R109" s="33">
        <v>60</v>
      </c>
      <c r="S109" s="34" t="s">
        <v>287</v>
      </c>
      <c r="T109" s="33">
        <v>24</v>
      </c>
      <c r="U109" s="33">
        <f t="shared" si="52"/>
        <v>19</v>
      </c>
    </row>
    <row r="110" spans="1:21" ht="12" customHeight="1" x14ac:dyDescent="0.25">
      <c r="B110" s="17" t="s">
        <v>227</v>
      </c>
      <c r="J110" s="8"/>
      <c r="L110" s="16">
        <v>4</v>
      </c>
      <c r="M110" s="24" t="s">
        <v>19</v>
      </c>
      <c r="N110" s="33">
        <v>14</v>
      </c>
      <c r="O110" s="33">
        <v>7</v>
      </c>
      <c r="P110" s="33">
        <v>1</v>
      </c>
      <c r="Q110" s="33">
        <v>6</v>
      </c>
      <c r="R110" s="33">
        <v>50</v>
      </c>
      <c r="S110" s="34" t="s">
        <v>287</v>
      </c>
      <c r="T110" s="33">
        <v>48</v>
      </c>
      <c r="U110" s="33">
        <f>SUM(2*O110+P110)</f>
        <v>15</v>
      </c>
    </row>
    <row r="111" spans="1:21" ht="12" customHeight="1" x14ac:dyDescent="0.25">
      <c r="A111" s="16">
        <v>1</v>
      </c>
      <c r="B111" s="8" t="s">
        <v>42</v>
      </c>
      <c r="C111" s="8">
        <v>14</v>
      </c>
      <c r="D111" s="8">
        <v>11</v>
      </c>
      <c r="E111" s="8">
        <v>1</v>
      </c>
      <c r="F111" s="8">
        <v>2</v>
      </c>
      <c r="G111" s="8">
        <v>44</v>
      </c>
      <c r="H111" s="41" t="s">
        <v>287</v>
      </c>
      <c r="I111" s="8">
        <v>22</v>
      </c>
      <c r="J111" s="8">
        <f t="shared" ref="J111:J118" si="53">SUM(2*D111+E111)</f>
        <v>23</v>
      </c>
      <c r="L111" s="16">
        <v>5</v>
      </c>
      <c r="M111" s="24" t="s">
        <v>24</v>
      </c>
      <c r="N111" s="33">
        <v>14</v>
      </c>
      <c r="O111" s="33">
        <v>5</v>
      </c>
      <c r="P111" s="33">
        <v>3</v>
      </c>
      <c r="Q111" s="33">
        <v>6</v>
      </c>
      <c r="R111" s="33">
        <v>46</v>
      </c>
      <c r="S111" s="34" t="s">
        <v>287</v>
      </c>
      <c r="T111" s="33">
        <v>43</v>
      </c>
      <c r="U111" s="33">
        <f>SUM(2*O111+P111)</f>
        <v>13</v>
      </c>
    </row>
    <row r="112" spans="1:21" ht="12" customHeight="1" x14ac:dyDescent="0.25">
      <c r="A112" s="16">
        <v>2</v>
      </c>
      <c r="B112" s="42" t="s">
        <v>242</v>
      </c>
      <c r="C112" s="8">
        <v>14</v>
      </c>
      <c r="D112" s="8">
        <v>10</v>
      </c>
      <c r="E112" s="8">
        <v>0</v>
      </c>
      <c r="F112" s="8">
        <v>4</v>
      </c>
      <c r="G112" s="8">
        <v>61</v>
      </c>
      <c r="H112" s="41" t="s">
        <v>287</v>
      </c>
      <c r="I112" s="8">
        <v>25</v>
      </c>
      <c r="J112" s="8">
        <f t="shared" si="53"/>
        <v>20</v>
      </c>
      <c r="L112" s="16">
        <v>6</v>
      </c>
      <c r="M112" s="24" t="s">
        <v>180</v>
      </c>
      <c r="N112" s="33">
        <v>14</v>
      </c>
      <c r="O112" s="33">
        <v>5</v>
      </c>
      <c r="P112" s="33">
        <v>3</v>
      </c>
      <c r="Q112" s="33">
        <v>6</v>
      </c>
      <c r="R112" s="33">
        <v>38</v>
      </c>
      <c r="S112" s="34" t="s">
        <v>287</v>
      </c>
      <c r="T112" s="33">
        <v>64</v>
      </c>
      <c r="U112" s="33">
        <f t="shared" si="52"/>
        <v>13</v>
      </c>
    </row>
    <row r="113" spans="1:21" ht="12" customHeight="1" x14ac:dyDescent="0.25">
      <c r="A113" s="16">
        <v>3</v>
      </c>
      <c r="B113" s="42" t="s">
        <v>204</v>
      </c>
      <c r="C113" s="8">
        <v>14</v>
      </c>
      <c r="D113" s="8">
        <v>7</v>
      </c>
      <c r="E113" s="8">
        <v>4</v>
      </c>
      <c r="F113" s="8">
        <v>3</v>
      </c>
      <c r="G113" s="8">
        <v>43</v>
      </c>
      <c r="H113" s="41" t="s">
        <v>287</v>
      </c>
      <c r="I113" s="8">
        <v>35</v>
      </c>
      <c r="J113" s="8">
        <f t="shared" si="53"/>
        <v>18</v>
      </c>
      <c r="L113" s="16">
        <v>7</v>
      </c>
      <c r="M113" s="24" t="s">
        <v>215</v>
      </c>
      <c r="N113" s="33">
        <v>14</v>
      </c>
      <c r="O113" s="33">
        <v>2</v>
      </c>
      <c r="P113" s="33">
        <v>1</v>
      </c>
      <c r="Q113" s="33">
        <v>11</v>
      </c>
      <c r="R113" s="33">
        <v>25</v>
      </c>
      <c r="S113" s="34" t="s">
        <v>287</v>
      </c>
      <c r="T113" s="33">
        <v>92</v>
      </c>
      <c r="U113" s="33">
        <f t="shared" si="52"/>
        <v>5</v>
      </c>
    </row>
    <row r="114" spans="1:21" ht="12" customHeight="1" x14ac:dyDescent="0.25">
      <c r="A114" s="16">
        <v>4</v>
      </c>
      <c r="B114" s="8" t="s">
        <v>11</v>
      </c>
      <c r="C114" s="8">
        <v>14</v>
      </c>
      <c r="D114" s="8">
        <v>6</v>
      </c>
      <c r="E114" s="8">
        <v>2</v>
      </c>
      <c r="F114" s="8">
        <v>6</v>
      </c>
      <c r="G114" s="8">
        <v>34</v>
      </c>
      <c r="H114" s="41" t="s">
        <v>287</v>
      </c>
      <c r="I114" s="8">
        <v>46</v>
      </c>
      <c r="J114" s="8">
        <f t="shared" si="53"/>
        <v>14</v>
      </c>
      <c r="L114" s="16">
        <v>8</v>
      </c>
      <c r="M114" s="24" t="s">
        <v>112</v>
      </c>
      <c r="N114" s="33">
        <v>14</v>
      </c>
      <c r="O114" s="33">
        <v>1</v>
      </c>
      <c r="P114" s="33">
        <v>0</v>
      </c>
      <c r="Q114" s="33">
        <v>13</v>
      </c>
      <c r="R114" s="33">
        <v>17</v>
      </c>
      <c r="S114" s="34" t="s">
        <v>287</v>
      </c>
      <c r="T114" s="33">
        <v>70</v>
      </c>
      <c r="U114" s="33">
        <f t="shared" si="52"/>
        <v>2</v>
      </c>
    </row>
    <row r="115" spans="1:21" ht="12" customHeight="1" x14ac:dyDescent="0.25">
      <c r="A115" s="16">
        <v>5</v>
      </c>
      <c r="B115" s="11" t="s">
        <v>12</v>
      </c>
      <c r="C115" s="8">
        <v>14</v>
      </c>
      <c r="D115" s="8">
        <v>3</v>
      </c>
      <c r="E115" s="8">
        <v>5</v>
      </c>
      <c r="F115" s="8">
        <v>6</v>
      </c>
      <c r="G115" s="8">
        <v>36</v>
      </c>
      <c r="H115" s="41" t="s">
        <v>287</v>
      </c>
      <c r="I115" s="8">
        <v>41</v>
      </c>
      <c r="J115" s="8">
        <f t="shared" si="53"/>
        <v>11</v>
      </c>
      <c r="N115" s="33">
        <f>SUM(N107:N114)</f>
        <v>112</v>
      </c>
      <c r="O115" s="33">
        <f>SUM(O107:O114)</f>
        <v>50</v>
      </c>
      <c r="P115" s="33">
        <f>SUM(P107:P114)</f>
        <v>12</v>
      </c>
      <c r="Q115" s="33">
        <f>SUM(Q107:Q114)</f>
        <v>50</v>
      </c>
      <c r="R115" s="33">
        <f>SUM(R107:R114)</f>
        <v>383</v>
      </c>
      <c r="S115" s="34" t="s">
        <v>287</v>
      </c>
      <c r="T115" s="33">
        <f>SUM(T107:T114)</f>
        <v>383</v>
      </c>
      <c r="U115" s="33">
        <f>SUM(U107:U114)</f>
        <v>112</v>
      </c>
    </row>
    <row r="116" spans="1:21" ht="12" customHeight="1" x14ac:dyDescent="0.25">
      <c r="A116" s="16">
        <v>6</v>
      </c>
      <c r="B116" s="58" t="s">
        <v>85</v>
      </c>
      <c r="C116" s="8">
        <v>14</v>
      </c>
      <c r="D116" s="8">
        <v>5</v>
      </c>
      <c r="E116" s="8">
        <v>1</v>
      </c>
      <c r="F116" s="8">
        <v>8</v>
      </c>
      <c r="G116" s="8">
        <v>25</v>
      </c>
      <c r="H116" s="41" t="s">
        <v>287</v>
      </c>
      <c r="I116" s="8">
        <v>46</v>
      </c>
      <c r="J116" s="8">
        <f t="shared" si="53"/>
        <v>11</v>
      </c>
      <c r="L116" s="16"/>
      <c r="M116" s="17" t="s">
        <v>165</v>
      </c>
    </row>
    <row r="117" spans="1:21" ht="12" customHeight="1" x14ac:dyDescent="0.25">
      <c r="A117" s="16">
        <v>7</v>
      </c>
      <c r="B117" s="8" t="s">
        <v>228</v>
      </c>
      <c r="C117" s="8">
        <v>14</v>
      </c>
      <c r="D117" s="8">
        <v>3</v>
      </c>
      <c r="E117" s="8">
        <v>3</v>
      </c>
      <c r="F117" s="8">
        <v>8</v>
      </c>
      <c r="G117" s="8">
        <v>18</v>
      </c>
      <c r="H117" s="41" t="s">
        <v>287</v>
      </c>
      <c r="I117" s="8">
        <v>34</v>
      </c>
      <c r="J117" s="8">
        <f t="shared" si="53"/>
        <v>9</v>
      </c>
      <c r="K117" s="33"/>
      <c r="L117" s="16">
        <v>1</v>
      </c>
      <c r="M117" s="24" t="s">
        <v>85</v>
      </c>
      <c r="N117" s="20">
        <v>14</v>
      </c>
      <c r="O117" s="20">
        <v>12</v>
      </c>
      <c r="P117" s="20">
        <v>2</v>
      </c>
      <c r="Q117" s="20">
        <v>0</v>
      </c>
      <c r="R117" s="20">
        <v>70</v>
      </c>
      <c r="S117" s="16" t="s">
        <v>287</v>
      </c>
      <c r="T117" s="20">
        <v>17</v>
      </c>
      <c r="U117" s="8">
        <f t="shared" ref="U117:U125" si="54">SUM(2*O117+P117)</f>
        <v>26</v>
      </c>
    </row>
    <row r="118" spans="1:21" ht="12" customHeight="1" x14ac:dyDescent="0.25">
      <c r="A118" s="16">
        <v>8</v>
      </c>
      <c r="B118" s="8" t="s">
        <v>224</v>
      </c>
      <c r="C118" s="8">
        <v>14</v>
      </c>
      <c r="D118" s="8">
        <v>2</v>
      </c>
      <c r="E118" s="8">
        <v>2</v>
      </c>
      <c r="F118" s="8">
        <v>10</v>
      </c>
      <c r="G118" s="8">
        <v>27</v>
      </c>
      <c r="H118" s="41" t="s">
        <v>287</v>
      </c>
      <c r="I118" s="8">
        <v>39</v>
      </c>
      <c r="J118" s="8">
        <f t="shared" si="53"/>
        <v>6</v>
      </c>
      <c r="L118" s="16">
        <v>2</v>
      </c>
      <c r="M118" s="24" t="s">
        <v>44</v>
      </c>
      <c r="N118" s="20">
        <v>14</v>
      </c>
      <c r="O118" s="20">
        <v>8</v>
      </c>
      <c r="P118" s="20">
        <v>4</v>
      </c>
      <c r="Q118" s="20">
        <v>2</v>
      </c>
      <c r="R118" s="20">
        <v>58</v>
      </c>
      <c r="S118" s="16" t="s">
        <v>287</v>
      </c>
      <c r="T118" s="20">
        <v>26</v>
      </c>
      <c r="U118" s="8">
        <f t="shared" si="54"/>
        <v>20</v>
      </c>
    </row>
    <row r="119" spans="1:21" ht="12" customHeight="1" x14ac:dyDescent="0.25">
      <c r="B119" s="29"/>
      <c r="C119" s="33">
        <f>SUM(C111:C118)</f>
        <v>112</v>
      </c>
      <c r="D119" s="33">
        <f t="shared" ref="D119:G119" si="55">SUM(D111:D118)</f>
        <v>47</v>
      </c>
      <c r="E119" s="33">
        <f t="shared" si="55"/>
        <v>18</v>
      </c>
      <c r="F119" s="33">
        <f t="shared" si="55"/>
        <v>47</v>
      </c>
      <c r="G119" s="33">
        <f t="shared" si="55"/>
        <v>288</v>
      </c>
      <c r="H119" s="34" t="s">
        <v>287</v>
      </c>
      <c r="I119" s="33">
        <f t="shared" ref="I119" si="56">SUM(I111:I118)</f>
        <v>288</v>
      </c>
      <c r="J119" s="8">
        <f>SUM(2*D119+E119)</f>
        <v>112</v>
      </c>
      <c r="L119" s="16">
        <v>3</v>
      </c>
      <c r="M119" s="24" t="s">
        <v>23</v>
      </c>
      <c r="N119" s="20">
        <v>14</v>
      </c>
      <c r="O119" s="20">
        <v>9</v>
      </c>
      <c r="P119" s="20">
        <v>0</v>
      </c>
      <c r="Q119" s="20">
        <v>5</v>
      </c>
      <c r="R119" s="20">
        <v>56</v>
      </c>
      <c r="S119" s="16" t="s">
        <v>287</v>
      </c>
      <c r="T119" s="20">
        <v>45</v>
      </c>
      <c r="U119" s="8">
        <f t="shared" si="54"/>
        <v>18</v>
      </c>
    </row>
    <row r="120" spans="1:21" ht="12" customHeight="1" x14ac:dyDescent="0.25">
      <c r="B120" s="17" t="s">
        <v>173</v>
      </c>
      <c r="J120" s="8"/>
      <c r="L120" s="16">
        <v>4</v>
      </c>
      <c r="M120" s="24" t="s">
        <v>235</v>
      </c>
      <c r="N120" s="20">
        <v>14</v>
      </c>
      <c r="O120" s="20">
        <v>7</v>
      </c>
      <c r="P120" s="20">
        <v>3</v>
      </c>
      <c r="Q120" s="20">
        <v>4</v>
      </c>
      <c r="R120" s="20">
        <v>50</v>
      </c>
      <c r="S120" s="16" t="s">
        <v>287</v>
      </c>
      <c r="T120" s="20">
        <v>35</v>
      </c>
      <c r="U120" s="8">
        <f t="shared" si="54"/>
        <v>17</v>
      </c>
    </row>
    <row r="121" spans="1:21" ht="12" customHeight="1" x14ac:dyDescent="0.25">
      <c r="A121" s="16">
        <v>1</v>
      </c>
      <c r="B121" s="28" t="s">
        <v>12</v>
      </c>
      <c r="C121" s="20">
        <v>12</v>
      </c>
      <c r="D121" s="20">
        <v>9</v>
      </c>
      <c r="E121" s="20">
        <v>2</v>
      </c>
      <c r="F121" s="20">
        <v>1</v>
      </c>
      <c r="G121" s="20">
        <v>65</v>
      </c>
      <c r="H121" s="16" t="s">
        <v>287</v>
      </c>
      <c r="I121" s="20">
        <v>24</v>
      </c>
      <c r="J121" s="8">
        <f t="shared" ref="J121:J147" si="57">SUM(2*D121+E121)</f>
        <v>20</v>
      </c>
      <c r="L121" s="16">
        <v>5</v>
      </c>
      <c r="M121" s="24" t="s">
        <v>68</v>
      </c>
      <c r="N121" s="20">
        <v>14</v>
      </c>
      <c r="O121" s="20">
        <v>5</v>
      </c>
      <c r="P121" s="20">
        <v>3</v>
      </c>
      <c r="Q121" s="20">
        <v>6</v>
      </c>
      <c r="R121" s="20">
        <v>42</v>
      </c>
      <c r="S121" s="16" t="s">
        <v>287</v>
      </c>
      <c r="T121" s="20">
        <v>39</v>
      </c>
      <c r="U121" s="8">
        <f t="shared" si="54"/>
        <v>13</v>
      </c>
    </row>
    <row r="122" spans="1:21" ht="12" customHeight="1" x14ac:dyDescent="0.25">
      <c r="A122" s="16">
        <v>2</v>
      </c>
      <c r="B122" s="24" t="s">
        <v>229</v>
      </c>
      <c r="C122" s="20">
        <v>12</v>
      </c>
      <c r="D122" s="20">
        <v>7</v>
      </c>
      <c r="E122" s="20">
        <v>1</v>
      </c>
      <c r="F122" s="20">
        <v>4</v>
      </c>
      <c r="G122" s="20">
        <v>56</v>
      </c>
      <c r="H122" s="16" t="s">
        <v>287</v>
      </c>
      <c r="I122" s="20">
        <v>21</v>
      </c>
      <c r="J122" s="8">
        <f t="shared" si="57"/>
        <v>15</v>
      </c>
      <c r="L122" s="16">
        <v>6</v>
      </c>
      <c r="M122" s="28" t="s">
        <v>12</v>
      </c>
      <c r="N122" s="20">
        <v>14</v>
      </c>
      <c r="O122" s="20">
        <v>3</v>
      </c>
      <c r="P122" s="20">
        <v>1</v>
      </c>
      <c r="Q122" s="20">
        <v>10</v>
      </c>
      <c r="R122" s="20">
        <v>28</v>
      </c>
      <c r="S122" s="16" t="s">
        <v>287</v>
      </c>
      <c r="T122" s="20">
        <v>55</v>
      </c>
      <c r="U122" s="8">
        <f t="shared" si="54"/>
        <v>7</v>
      </c>
    </row>
    <row r="123" spans="1:21" ht="12" customHeight="1" x14ac:dyDescent="0.25">
      <c r="A123" s="16">
        <v>3</v>
      </c>
      <c r="B123" s="24" t="s">
        <v>11</v>
      </c>
      <c r="C123" s="20">
        <v>12</v>
      </c>
      <c r="D123" s="20">
        <v>7</v>
      </c>
      <c r="E123" s="20">
        <v>1</v>
      </c>
      <c r="F123" s="20">
        <v>4</v>
      </c>
      <c r="G123" s="20">
        <v>55</v>
      </c>
      <c r="H123" s="16" t="s">
        <v>287</v>
      </c>
      <c r="I123" s="20">
        <v>35</v>
      </c>
      <c r="J123" s="8">
        <f t="shared" si="57"/>
        <v>15</v>
      </c>
      <c r="L123" s="16">
        <v>7</v>
      </c>
      <c r="M123" s="24" t="s">
        <v>120</v>
      </c>
      <c r="N123" s="20">
        <v>14</v>
      </c>
      <c r="O123" s="20">
        <v>3</v>
      </c>
      <c r="P123" s="20">
        <v>0</v>
      </c>
      <c r="Q123" s="20">
        <v>11</v>
      </c>
      <c r="R123" s="20">
        <v>20</v>
      </c>
      <c r="S123" s="16" t="s">
        <v>287</v>
      </c>
      <c r="T123" s="20">
        <v>53</v>
      </c>
      <c r="U123" s="8">
        <f t="shared" si="54"/>
        <v>6</v>
      </c>
    </row>
    <row r="124" spans="1:21" ht="12" customHeight="1" x14ac:dyDescent="0.25">
      <c r="A124" s="16">
        <v>4</v>
      </c>
      <c r="B124" s="24" t="s">
        <v>43</v>
      </c>
      <c r="C124" s="20">
        <v>12</v>
      </c>
      <c r="D124" s="20">
        <v>4</v>
      </c>
      <c r="E124" s="20">
        <v>3</v>
      </c>
      <c r="F124" s="20">
        <v>5</v>
      </c>
      <c r="G124" s="20">
        <v>19</v>
      </c>
      <c r="H124" s="16" t="s">
        <v>287</v>
      </c>
      <c r="I124" s="20">
        <v>29</v>
      </c>
      <c r="J124" s="8">
        <f t="shared" si="57"/>
        <v>11</v>
      </c>
      <c r="L124" s="16">
        <v>8</v>
      </c>
      <c r="M124" s="24" t="s">
        <v>204</v>
      </c>
      <c r="N124" s="20">
        <v>14</v>
      </c>
      <c r="O124" s="20">
        <v>2</v>
      </c>
      <c r="P124" s="20">
        <v>1</v>
      </c>
      <c r="Q124" s="20">
        <v>11</v>
      </c>
      <c r="R124" s="20">
        <v>27</v>
      </c>
      <c r="S124" s="16" t="s">
        <v>287</v>
      </c>
      <c r="T124" s="20">
        <v>81</v>
      </c>
      <c r="U124" s="8">
        <f t="shared" si="54"/>
        <v>5</v>
      </c>
    </row>
    <row r="125" spans="1:21" ht="12" customHeight="1" x14ac:dyDescent="0.25">
      <c r="A125" s="16">
        <v>5</v>
      </c>
      <c r="B125" s="24" t="s">
        <v>23</v>
      </c>
      <c r="C125" s="20">
        <v>12</v>
      </c>
      <c r="D125" s="20">
        <v>4</v>
      </c>
      <c r="E125" s="20">
        <v>2</v>
      </c>
      <c r="F125" s="20">
        <v>6</v>
      </c>
      <c r="G125" s="20">
        <v>30</v>
      </c>
      <c r="H125" s="16" t="s">
        <v>287</v>
      </c>
      <c r="I125" s="20">
        <v>36</v>
      </c>
      <c r="J125" s="8">
        <f t="shared" si="57"/>
        <v>10</v>
      </c>
      <c r="K125" s="33"/>
      <c r="L125" s="16"/>
      <c r="M125" s="25"/>
      <c r="N125" s="33">
        <f>SUM(N117:N124)</f>
        <v>112</v>
      </c>
      <c r="O125" s="33">
        <f t="shared" ref="O125:R125" si="58">SUM(O117:O124)</f>
        <v>49</v>
      </c>
      <c r="P125" s="33">
        <f t="shared" si="58"/>
        <v>14</v>
      </c>
      <c r="Q125" s="33">
        <f t="shared" si="58"/>
        <v>49</v>
      </c>
      <c r="R125" s="33">
        <f t="shared" si="58"/>
        <v>351</v>
      </c>
      <c r="S125" s="34" t="s">
        <v>287</v>
      </c>
      <c r="T125" s="33">
        <f t="shared" ref="T125" si="59">SUM(T117:T124)</f>
        <v>351</v>
      </c>
      <c r="U125" s="8">
        <f t="shared" si="54"/>
        <v>112</v>
      </c>
    </row>
    <row r="126" spans="1:21" ht="12" customHeight="1" x14ac:dyDescent="0.25">
      <c r="A126" s="16">
        <v>6</v>
      </c>
      <c r="B126" s="24" t="s">
        <v>203</v>
      </c>
      <c r="C126" s="20">
        <v>12</v>
      </c>
      <c r="D126" s="20">
        <v>4</v>
      </c>
      <c r="E126" s="20">
        <v>1</v>
      </c>
      <c r="F126" s="20">
        <v>7</v>
      </c>
      <c r="G126" s="20">
        <v>14</v>
      </c>
      <c r="H126" s="16" t="s">
        <v>287</v>
      </c>
      <c r="I126" s="20">
        <v>55</v>
      </c>
      <c r="J126" s="8">
        <f t="shared" si="57"/>
        <v>9</v>
      </c>
      <c r="L126" s="16"/>
      <c r="M126" s="17" t="s">
        <v>116</v>
      </c>
      <c r="U126" s="8"/>
    </row>
    <row r="127" spans="1:21" ht="12" customHeight="1" x14ac:dyDescent="0.25">
      <c r="A127" s="16">
        <v>7</v>
      </c>
      <c r="B127" s="24" t="s">
        <v>85</v>
      </c>
      <c r="C127" s="33">
        <v>12</v>
      </c>
      <c r="D127" s="33">
        <v>1</v>
      </c>
      <c r="E127" s="33">
        <v>2</v>
      </c>
      <c r="F127" s="33">
        <v>9</v>
      </c>
      <c r="G127" s="33">
        <v>16</v>
      </c>
      <c r="H127" s="34" t="s">
        <v>287</v>
      </c>
      <c r="I127" s="33">
        <v>55</v>
      </c>
      <c r="J127" s="8">
        <f t="shared" si="57"/>
        <v>4</v>
      </c>
      <c r="L127" s="16">
        <v>1</v>
      </c>
      <c r="M127" s="24" t="s">
        <v>11</v>
      </c>
      <c r="N127" s="20">
        <v>14</v>
      </c>
      <c r="O127" s="20">
        <v>10</v>
      </c>
      <c r="P127" s="20">
        <v>2</v>
      </c>
      <c r="Q127" s="20">
        <v>2</v>
      </c>
      <c r="R127" s="20">
        <v>56</v>
      </c>
      <c r="S127" s="16" t="s">
        <v>287</v>
      </c>
      <c r="T127" s="20">
        <v>21</v>
      </c>
      <c r="U127" s="8">
        <f t="shared" ref="U127:U135" si="60">SUM(2*O127+P127)</f>
        <v>22</v>
      </c>
    </row>
    <row r="128" spans="1:21" ht="12" customHeight="1" x14ac:dyDescent="0.25">
      <c r="B128" s="25"/>
      <c r="C128" s="33">
        <f>SUM(C121:C127)</f>
        <v>84</v>
      </c>
      <c r="D128" s="33">
        <f t="shared" ref="D128:G128" si="61">SUM(D121:D127)</f>
        <v>36</v>
      </c>
      <c r="E128" s="33">
        <f t="shared" si="61"/>
        <v>12</v>
      </c>
      <c r="F128" s="33">
        <f t="shared" si="61"/>
        <v>36</v>
      </c>
      <c r="G128" s="33">
        <f t="shared" si="61"/>
        <v>255</v>
      </c>
      <c r="H128" s="34" t="s">
        <v>287</v>
      </c>
      <c r="I128" s="33">
        <f t="shared" ref="I128" si="62">SUM(I121:I127)</f>
        <v>255</v>
      </c>
      <c r="J128" s="8">
        <f t="shared" si="57"/>
        <v>84</v>
      </c>
      <c r="L128" s="16">
        <v>2</v>
      </c>
      <c r="M128" s="28" t="s">
        <v>12</v>
      </c>
      <c r="N128" s="20">
        <v>14</v>
      </c>
      <c r="O128" s="20">
        <v>8</v>
      </c>
      <c r="P128" s="20">
        <v>3</v>
      </c>
      <c r="Q128" s="20">
        <v>3</v>
      </c>
      <c r="R128" s="20">
        <v>44</v>
      </c>
      <c r="S128" s="16" t="s">
        <v>287</v>
      </c>
      <c r="T128" s="20">
        <v>24</v>
      </c>
      <c r="U128" s="8">
        <f t="shared" si="60"/>
        <v>19</v>
      </c>
    </row>
    <row r="129" spans="1:21" ht="12" customHeight="1" x14ac:dyDescent="0.25">
      <c r="B129" s="29" t="s">
        <v>174</v>
      </c>
      <c r="J129" s="8"/>
      <c r="L129" s="16">
        <v>3</v>
      </c>
      <c r="M129" s="24" t="s">
        <v>42</v>
      </c>
      <c r="N129" s="20">
        <v>14</v>
      </c>
      <c r="O129" s="20">
        <v>7</v>
      </c>
      <c r="P129" s="20">
        <v>3</v>
      </c>
      <c r="Q129" s="20">
        <v>4</v>
      </c>
      <c r="R129" s="20">
        <v>33</v>
      </c>
      <c r="S129" s="16" t="s">
        <v>287</v>
      </c>
      <c r="T129" s="20">
        <v>24</v>
      </c>
      <c r="U129" s="8">
        <f t="shared" si="60"/>
        <v>17</v>
      </c>
    </row>
    <row r="130" spans="1:21" ht="12" customHeight="1" x14ac:dyDescent="0.25">
      <c r="A130" s="16">
        <v>1</v>
      </c>
      <c r="B130" s="23" t="s">
        <v>77</v>
      </c>
      <c r="C130" s="20">
        <v>14</v>
      </c>
      <c r="D130" s="20">
        <v>12</v>
      </c>
      <c r="E130" s="20">
        <v>0</v>
      </c>
      <c r="F130" s="20">
        <v>2</v>
      </c>
      <c r="G130" s="20">
        <v>56</v>
      </c>
      <c r="H130" s="16" t="s">
        <v>287</v>
      </c>
      <c r="I130" s="20">
        <v>21</v>
      </c>
      <c r="J130" s="8">
        <f t="shared" si="57"/>
        <v>24</v>
      </c>
      <c r="L130" s="16">
        <v>4</v>
      </c>
      <c r="M130" s="24" t="s">
        <v>44</v>
      </c>
      <c r="N130" s="20">
        <v>14</v>
      </c>
      <c r="O130" s="20">
        <v>7</v>
      </c>
      <c r="P130" s="20">
        <v>2</v>
      </c>
      <c r="Q130" s="20">
        <v>5</v>
      </c>
      <c r="R130" s="20">
        <v>44</v>
      </c>
      <c r="S130" s="16" t="s">
        <v>287</v>
      </c>
      <c r="T130" s="20">
        <v>36</v>
      </c>
      <c r="U130" s="8">
        <f t="shared" si="60"/>
        <v>16</v>
      </c>
    </row>
    <row r="131" spans="1:21" ht="12" customHeight="1" x14ac:dyDescent="0.25">
      <c r="A131" s="16">
        <v>2</v>
      </c>
      <c r="B131" s="23" t="s">
        <v>241</v>
      </c>
      <c r="C131" s="20">
        <v>14</v>
      </c>
      <c r="D131" s="20">
        <v>10</v>
      </c>
      <c r="E131" s="20">
        <v>1</v>
      </c>
      <c r="F131" s="20">
        <v>3</v>
      </c>
      <c r="G131" s="20">
        <v>40</v>
      </c>
      <c r="H131" s="16" t="s">
        <v>287</v>
      </c>
      <c r="I131" s="20">
        <v>27</v>
      </c>
      <c r="J131" s="8">
        <f t="shared" si="57"/>
        <v>21</v>
      </c>
      <c r="L131" s="16">
        <v>5</v>
      </c>
      <c r="M131" s="24" t="s">
        <v>213</v>
      </c>
      <c r="N131" s="20">
        <v>14</v>
      </c>
      <c r="O131" s="20">
        <v>6</v>
      </c>
      <c r="P131" s="20">
        <v>3</v>
      </c>
      <c r="Q131" s="20">
        <v>5</v>
      </c>
      <c r="R131" s="20">
        <v>38</v>
      </c>
      <c r="S131" s="16" t="s">
        <v>287</v>
      </c>
      <c r="T131" s="20">
        <v>33</v>
      </c>
      <c r="U131" s="8">
        <f t="shared" si="60"/>
        <v>15</v>
      </c>
    </row>
    <row r="132" spans="1:21" ht="12" customHeight="1" x14ac:dyDescent="0.25">
      <c r="A132" s="16">
        <v>3</v>
      </c>
      <c r="B132" s="23" t="s">
        <v>114</v>
      </c>
      <c r="C132" s="20">
        <v>14</v>
      </c>
      <c r="D132" s="20">
        <v>7</v>
      </c>
      <c r="E132" s="20">
        <v>2</v>
      </c>
      <c r="F132" s="20">
        <v>5</v>
      </c>
      <c r="G132" s="20">
        <v>43</v>
      </c>
      <c r="H132" s="16" t="s">
        <v>287</v>
      </c>
      <c r="I132" s="20">
        <v>30</v>
      </c>
      <c r="J132" s="8">
        <f t="shared" si="57"/>
        <v>16</v>
      </c>
      <c r="L132" s="16">
        <v>6</v>
      </c>
      <c r="M132" s="24" t="s">
        <v>68</v>
      </c>
      <c r="N132" s="20">
        <v>14</v>
      </c>
      <c r="O132" s="20">
        <v>3</v>
      </c>
      <c r="P132" s="20">
        <v>4</v>
      </c>
      <c r="Q132" s="20">
        <v>7</v>
      </c>
      <c r="R132" s="20">
        <v>26</v>
      </c>
      <c r="S132" s="16" t="s">
        <v>287</v>
      </c>
      <c r="T132" s="20">
        <v>40</v>
      </c>
      <c r="U132" s="8">
        <f t="shared" si="60"/>
        <v>10</v>
      </c>
    </row>
    <row r="133" spans="1:21" ht="12" customHeight="1" x14ac:dyDescent="0.25">
      <c r="A133" s="16">
        <v>4</v>
      </c>
      <c r="B133" s="23" t="s">
        <v>242</v>
      </c>
      <c r="C133" s="20">
        <v>14</v>
      </c>
      <c r="D133" s="20">
        <v>7</v>
      </c>
      <c r="E133" s="20">
        <v>1</v>
      </c>
      <c r="F133" s="20">
        <v>6</v>
      </c>
      <c r="G133" s="20">
        <v>46</v>
      </c>
      <c r="H133" s="16" t="s">
        <v>287</v>
      </c>
      <c r="I133" s="20">
        <v>40</v>
      </c>
      <c r="J133" s="8">
        <f t="shared" si="57"/>
        <v>15</v>
      </c>
      <c r="L133" s="16">
        <v>7</v>
      </c>
      <c r="M133" s="24" t="s">
        <v>117</v>
      </c>
      <c r="N133" s="20">
        <v>14</v>
      </c>
      <c r="O133" s="20">
        <v>3</v>
      </c>
      <c r="P133" s="20">
        <v>2</v>
      </c>
      <c r="Q133" s="20">
        <v>9</v>
      </c>
      <c r="R133" s="20">
        <v>28</v>
      </c>
      <c r="S133" s="16" t="s">
        <v>287</v>
      </c>
      <c r="T133" s="20">
        <v>51</v>
      </c>
      <c r="U133" s="8">
        <f t="shared" si="60"/>
        <v>8</v>
      </c>
    </row>
    <row r="134" spans="1:21" ht="12" customHeight="1" x14ac:dyDescent="0.25">
      <c r="A134" s="16">
        <v>5</v>
      </c>
      <c r="B134" s="23" t="s">
        <v>243</v>
      </c>
      <c r="C134" s="20">
        <v>14</v>
      </c>
      <c r="D134" s="20">
        <v>3</v>
      </c>
      <c r="E134" s="20">
        <v>4</v>
      </c>
      <c r="F134" s="20">
        <v>7</v>
      </c>
      <c r="G134" s="20">
        <v>40</v>
      </c>
      <c r="H134" s="16" t="s">
        <v>287</v>
      </c>
      <c r="I134" s="20">
        <v>53</v>
      </c>
      <c r="J134" s="8">
        <f t="shared" si="57"/>
        <v>10</v>
      </c>
      <c r="L134" s="16">
        <v>8</v>
      </c>
      <c r="M134" s="24" t="s">
        <v>23</v>
      </c>
      <c r="N134" s="20">
        <v>14</v>
      </c>
      <c r="O134" s="20">
        <v>2</v>
      </c>
      <c r="P134" s="20">
        <v>1</v>
      </c>
      <c r="Q134" s="20">
        <v>11</v>
      </c>
      <c r="R134" s="20">
        <v>27</v>
      </c>
      <c r="S134" s="16" t="s">
        <v>287</v>
      </c>
      <c r="T134" s="20">
        <v>67</v>
      </c>
      <c r="U134" s="8">
        <f t="shared" si="60"/>
        <v>5</v>
      </c>
    </row>
    <row r="135" spans="1:21" ht="12" customHeight="1" x14ac:dyDescent="0.25">
      <c r="A135" s="16">
        <v>6</v>
      </c>
      <c r="B135" s="23" t="s">
        <v>13</v>
      </c>
      <c r="C135" s="20">
        <v>14</v>
      </c>
      <c r="D135" s="20">
        <v>5</v>
      </c>
      <c r="E135" s="20">
        <v>0</v>
      </c>
      <c r="F135" s="20">
        <v>9</v>
      </c>
      <c r="G135" s="20">
        <v>35</v>
      </c>
      <c r="H135" s="16" t="s">
        <v>287</v>
      </c>
      <c r="I135" s="20">
        <v>48</v>
      </c>
      <c r="J135" s="8">
        <f t="shared" si="57"/>
        <v>10</v>
      </c>
      <c r="L135" s="16"/>
      <c r="M135" s="25"/>
      <c r="N135" s="33">
        <f>SUM(N127:N134)</f>
        <v>112</v>
      </c>
      <c r="O135" s="33">
        <f>SUM(O127:O134)</f>
        <v>46</v>
      </c>
      <c r="P135" s="33">
        <f>SUM(P127:P134)</f>
        <v>20</v>
      </c>
      <c r="Q135" s="33">
        <f>SUM(Q127:Q134)</f>
        <v>46</v>
      </c>
      <c r="R135" s="33">
        <f>SUM(R127:R134)</f>
        <v>296</v>
      </c>
      <c r="S135" s="34" t="s">
        <v>287</v>
      </c>
      <c r="T135" s="33">
        <f>SUM(T127:T134)</f>
        <v>296</v>
      </c>
      <c r="U135" s="8">
        <f t="shared" si="60"/>
        <v>112</v>
      </c>
    </row>
    <row r="136" spans="1:21" ht="12" customHeight="1" x14ac:dyDescent="0.25">
      <c r="A136" s="16">
        <v>7</v>
      </c>
      <c r="B136" s="23" t="s">
        <v>216</v>
      </c>
      <c r="C136" s="20">
        <v>14</v>
      </c>
      <c r="D136" s="20">
        <v>3</v>
      </c>
      <c r="E136" s="20">
        <v>3</v>
      </c>
      <c r="F136" s="20">
        <v>8</v>
      </c>
      <c r="G136" s="20">
        <v>27</v>
      </c>
      <c r="H136" s="16" t="s">
        <v>287</v>
      </c>
      <c r="I136" s="20">
        <v>43</v>
      </c>
      <c r="J136" s="8">
        <f t="shared" si="57"/>
        <v>9</v>
      </c>
      <c r="K136" s="33"/>
      <c r="L136" s="16"/>
      <c r="M136" s="17" t="s">
        <v>178</v>
      </c>
      <c r="U136" s="8"/>
    </row>
    <row r="137" spans="1:21" ht="12" customHeight="1" x14ac:dyDescent="0.25">
      <c r="A137" s="16">
        <v>8</v>
      </c>
      <c r="B137" s="27" t="s">
        <v>12</v>
      </c>
      <c r="C137" s="20">
        <v>14</v>
      </c>
      <c r="D137" s="20">
        <v>3</v>
      </c>
      <c r="E137" s="20">
        <v>1</v>
      </c>
      <c r="F137" s="20">
        <v>10</v>
      </c>
      <c r="G137" s="20">
        <v>30</v>
      </c>
      <c r="H137" s="16" t="s">
        <v>287</v>
      </c>
      <c r="I137" s="20">
        <v>55</v>
      </c>
      <c r="J137" s="8">
        <f t="shared" si="57"/>
        <v>7</v>
      </c>
      <c r="L137" s="16">
        <v>1</v>
      </c>
      <c r="M137" s="28" t="s">
        <v>12</v>
      </c>
      <c r="N137" s="20">
        <v>14</v>
      </c>
      <c r="O137" s="20">
        <v>11</v>
      </c>
      <c r="P137" s="20">
        <v>1</v>
      </c>
      <c r="Q137" s="20">
        <v>2</v>
      </c>
      <c r="R137" s="20">
        <v>54</v>
      </c>
      <c r="S137" s="16" t="s">
        <v>287</v>
      </c>
      <c r="T137" s="20">
        <v>16</v>
      </c>
      <c r="U137" s="8">
        <f t="shared" ref="U137:U145" si="63">SUM(2*O137+P137)</f>
        <v>23</v>
      </c>
    </row>
    <row r="138" spans="1:21" ht="12" customHeight="1" x14ac:dyDescent="0.25">
      <c r="B138" s="25"/>
      <c r="C138" s="33">
        <f>SUM(C130:C137)</f>
        <v>112</v>
      </c>
      <c r="D138" s="33">
        <f t="shared" ref="D138:G138" si="64">SUM(D130:D137)</f>
        <v>50</v>
      </c>
      <c r="E138" s="33">
        <f t="shared" si="64"/>
        <v>12</v>
      </c>
      <c r="F138" s="33">
        <f t="shared" si="64"/>
        <v>50</v>
      </c>
      <c r="G138" s="33">
        <f t="shared" si="64"/>
        <v>317</v>
      </c>
      <c r="H138" s="34" t="s">
        <v>287</v>
      </c>
      <c r="I138" s="33">
        <f t="shared" ref="I138" si="65">SUM(I130:I137)</f>
        <v>317</v>
      </c>
      <c r="J138" s="8">
        <f t="shared" si="57"/>
        <v>112</v>
      </c>
      <c r="L138" s="16">
        <v>2</v>
      </c>
      <c r="M138" s="24" t="s">
        <v>213</v>
      </c>
      <c r="N138" s="20">
        <v>14</v>
      </c>
      <c r="O138" s="20">
        <v>8</v>
      </c>
      <c r="P138" s="20">
        <v>3</v>
      </c>
      <c r="Q138" s="20">
        <v>3</v>
      </c>
      <c r="R138" s="20">
        <v>41</v>
      </c>
      <c r="S138" s="16" t="s">
        <v>287</v>
      </c>
      <c r="T138" s="20">
        <v>28</v>
      </c>
      <c r="U138" s="8">
        <f t="shared" si="63"/>
        <v>19</v>
      </c>
    </row>
    <row r="139" spans="1:21" ht="12" customHeight="1" x14ac:dyDescent="0.25">
      <c r="B139" s="17" t="s">
        <v>198</v>
      </c>
      <c r="C139" s="30"/>
      <c r="D139" s="30"/>
      <c r="E139" s="30"/>
      <c r="F139" s="30"/>
      <c r="G139" s="30"/>
      <c r="H139" s="31"/>
      <c r="I139" s="30"/>
      <c r="J139" s="8">
        <f t="shared" si="57"/>
        <v>0</v>
      </c>
      <c r="L139" s="16">
        <v>3</v>
      </c>
      <c r="M139" s="24" t="s">
        <v>68</v>
      </c>
      <c r="N139" s="20">
        <v>14</v>
      </c>
      <c r="O139" s="20">
        <v>8</v>
      </c>
      <c r="P139" s="20">
        <v>0</v>
      </c>
      <c r="Q139" s="20">
        <v>6</v>
      </c>
      <c r="R139" s="20">
        <v>36</v>
      </c>
      <c r="S139" s="16" t="s">
        <v>287</v>
      </c>
      <c r="T139" s="20">
        <v>28</v>
      </c>
      <c r="U139" s="8">
        <f t="shared" si="63"/>
        <v>16</v>
      </c>
    </row>
    <row r="140" spans="1:21" ht="12" customHeight="1" x14ac:dyDescent="0.25">
      <c r="A140" s="16">
        <v>1</v>
      </c>
      <c r="B140" s="24" t="s">
        <v>230</v>
      </c>
      <c r="C140" s="20">
        <v>12</v>
      </c>
      <c r="D140" s="20">
        <v>10</v>
      </c>
      <c r="E140" s="20">
        <v>0</v>
      </c>
      <c r="F140" s="20">
        <v>2</v>
      </c>
      <c r="G140" s="20">
        <v>53</v>
      </c>
      <c r="H140" s="16" t="s">
        <v>287</v>
      </c>
      <c r="I140" s="20">
        <v>18</v>
      </c>
      <c r="J140" s="8">
        <f t="shared" si="57"/>
        <v>20</v>
      </c>
      <c r="L140" s="16">
        <v>4</v>
      </c>
      <c r="M140" s="24" t="s">
        <v>24</v>
      </c>
      <c r="N140" s="20">
        <v>14</v>
      </c>
      <c r="O140" s="20">
        <v>7</v>
      </c>
      <c r="P140" s="20">
        <v>0</v>
      </c>
      <c r="Q140" s="20">
        <v>7</v>
      </c>
      <c r="R140" s="20">
        <v>50</v>
      </c>
      <c r="S140" s="16" t="s">
        <v>287</v>
      </c>
      <c r="T140" s="20">
        <v>42</v>
      </c>
      <c r="U140" s="8">
        <f t="shared" si="63"/>
        <v>14</v>
      </c>
    </row>
    <row r="141" spans="1:21" ht="12" customHeight="1" x14ac:dyDescent="0.25">
      <c r="A141" s="16">
        <v>2</v>
      </c>
      <c r="B141" s="24" t="s">
        <v>231</v>
      </c>
      <c r="C141" s="20">
        <v>12</v>
      </c>
      <c r="D141" s="20">
        <v>9</v>
      </c>
      <c r="E141" s="20">
        <v>1</v>
      </c>
      <c r="F141" s="20">
        <v>2</v>
      </c>
      <c r="G141" s="20">
        <v>52</v>
      </c>
      <c r="H141" s="16" t="s">
        <v>287</v>
      </c>
      <c r="I141" s="20">
        <v>22</v>
      </c>
      <c r="J141" s="8">
        <f t="shared" si="57"/>
        <v>19</v>
      </c>
      <c r="L141" s="16">
        <v>5</v>
      </c>
      <c r="M141" s="24" t="s">
        <v>235</v>
      </c>
      <c r="N141" s="20">
        <v>14</v>
      </c>
      <c r="O141" s="20">
        <v>7</v>
      </c>
      <c r="P141" s="20">
        <v>0</v>
      </c>
      <c r="Q141" s="20">
        <v>7</v>
      </c>
      <c r="R141" s="20">
        <v>34</v>
      </c>
      <c r="S141" s="16" t="s">
        <v>287</v>
      </c>
      <c r="T141" s="20">
        <v>42</v>
      </c>
      <c r="U141" s="8">
        <f t="shared" si="63"/>
        <v>14</v>
      </c>
    </row>
    <row r="142" spans="1:21" ht="12" customHeight="1" x14ac:dyDescent="0.25">
      <c r="A142" s="16">
        <v>3</v>
      </c>
      <c r="B142" s="24" t="s">
        <v>199</v>
      </c>
      <c r="C142" s="20">
        <v>12</v>
      </c>
      <c r="D142" s="20">
        <v>5</v>
      </c>
      <c r="E142" s="20">
        <v>1</v>
      </c>
      <c r="F142" s="20">
        <v>6</v>
      </c>
      <c r="G142" s="20">
        <v>29</v>
      </c>
      <c r="H142" s="16" t="s">
        <v>287</v>
      </c>
      <c r="I142" s="20">
        <v>29</v>
      </c>
      <c r="J142" s="8">
        <f t="shared" si="57"/>
        <v>11</v>
      </c>
      <c r="L142" s="16">
        <v>6</v>
      </c>
      <c r="M142" s="24" t="s">
        <v>42</v>
      </c>
      <c r="N142" s="20">
        <v>14</v>
      </c>
      <c r="O142" s="20">
        <v>5</v>
      </c>
      <c r="P142" s="20">
        <v>1</v>
      </c>
      <c r="Q142" s="20">
        <v>8</v>
      </c>
      <c r="R142" s="20">
        <v>27</v>
      </c>
      <c r="S142" s="16" t="s">
        <v>287</v>
      </c>
      <c r="T142" s="20">
        <v>32</v>
      </c>
      <c r="U142" s="8">
        <f t="shared" si="63"/>
        <v>11</v>
      </c>
    </row>
    <row r="143" spans="1:21" ht="12" customHeight="1" x14ac:dyDescent="0.25">
      <c r="A143" s="16">
        <v>4</v>
      </c>
      <c r="B143" s="24" t="s">
        <v>34</v>
      </c>
      <c r="C143" s="20">
        <v>12</v>
      </c>
      <c r="D143" s="20">
        <v>5</v>
      </c>
      <c r="E143" s="20">
        <v>1</v>
      </c>
      <c r="F143" s="20">
        <v>6</v>
      </c>
      <c r="G143" s="20">
        <v>29</v>
      </c>
      <c r="H143" s="16" t="s">
        <v>287</v>
      </c>
      <c r="I143" s="20">
        <v>35</v>
      </c>
      <c r="J143" s="8">
        <f t="shared" si="57"/>
        <v>11</v>
      </c>
      <c r="L143" s="16">
        <v>7</v>
      </c>
      <c r="M143" s="24" t="s">
        <v>44</v>
      </c>
      <c r="N143" s="20">
        <v>14</v>
      </c>
      <c r="O143" s="20">
        <v>3</v>
      </c>
      <c r="P143" s="20">
        <v>2</v>
      </c>
      <c r="Q143" s="20">
        <v>9</v>
      </c>
      <c r="R143" s="20">
        <v>25</v>
      </c>
      <c r="S143" s="16" t="s">
        <v>287</v>
      </c>
      <c r="T143" s="20">
        <v>38</v>
      </c>
      <c r="U143" s="8">
        <f t="shared" si="63"/>
        <v>8</v>
      </c>
    </row>
    <row r="144" spans="1:21" ht="12" customHeight="1" x14ac:dyDescent="0.25">
      <c r="A144" s="16">
        <v>5</v>
      </c>
      <c r="B144" s="28" t="s">
        <v>12</v>
      </c>
      <c r="C144" s="20">
        <v>12</v>
      </c>
      <c r="D144" s="20">
        <v>5</v>
      </c>
      <c r="E144" s="20">
        <v>1</v>
      </c>
      <c r="F144" s="20">
        <v>6</v>
      </c>
      <c r="G144" s="20">
        <v>30</v>
      </c>
      <c r="H144" s="16" t="s">
        <v>287</v>
      </c>
      <c r="I144" s="20">
        <v>40</v>
      </c>
      <c r="J144" s="8">
        <f t="shared" si="57"/>
        <v>11</v>
      </c>
      <c r="L144" s="16">
        <v>8</v>
      </c>
      <c r="M144" s="24" t="s">
        <v>18</v>
      </c>
      <c r="N144" s="20">
        <v>14</v>
      </c>
      <c r="O144" s="20">
        <v>3</v>
      </c>
      <c r="P144" s="20">
        <v>1</v>
      </c>
      <c r="Q144" s="20">
        <v>10</v>
      </c>
      <c r="R144" s="20">
        <v>29</v>
      </c>
      <c r="S144" s="16" t="s">
        <v>287</v>
      </c>
      <c r="T144" s="20">
        <v>70</v>
      </c>
      <c r="U144" s="8">
        <f t="shared" si="63"/>
        <v>7</v>
      </c>
    </row>
    <row r="145" spans="1:21" ht="12" customHeight="1" x14ac:dyDescent="0.25">
      <c r="A145" s="16">
        <v>6</v>
      </c>
      <c r="B145" s="24" t="s">
        <v>226</v>
      </c>
      <c r="C145" s="20">
        <v>12</v>
      </c>
      <c r="D145" s="20">
        <v>4</v>
      </c>
      <c r="E145" s="20">
        <v>2</v>
      </c>
      <c r="F145" s="20">
        <v>6</v>
      </c>
      <c r="G145" s="20">
        <v>32</v>
      </c>
      <c r="H145" s="16" t="s">
        <v>287</v>
      </c>
      <c r="I145" s="20">
        <v>35</v>
      </c>
      <c r="J145" s="8">
        <f t="shared" si="57"/>
        <v>10</v>
      </c>
      <c r="K145" s="33"/>
      <c r="L145" s="16"/>
      <c r="M145" s="25"/>
      <c r="N145" s="33">
        <f>SUM(N137:N144)</f>
        <v>112</v>
      </c>
      <c r="O145" s="33">
        <f>SUM(O137:O144)</f>
        <v>52</v>
      </c>
      <c r="P145" s="33">
        <f>SUM(P137:P144)</f>
        <v>8</v>
      </c>
      <c r="Q145" s="33">
        <f>SUM(Q137:Q144)</f>
        <v>52</v>
      </c>
      <c r="R145" s="33">
        <f>SUM(R137:R144)</f>
        <v>296</v>
      </c>
      <c r="S145" s="34" t="s">
        <v>287</v>
      </c>
      <c r="T145" s="33">
        <f>SUM(T137:T144)</f>
        <v>296</v>
      </c>
      <c r="U145" s="8">
        <f t="shared" si="63"/>
        <v>112</v>
      </c>
    </row>
    <row r="146" spans="1:21" ht="12" customHeight="1" x14ac:dyDescent="0.25">
      <c r="A146" s="16">
        <v>7</v>
      </c>
      <c r="B146" s="24" t="s">
        <v>232</v>
      </c>
      <c r="C146" s="20">
        <v>12</v>
      </c>
      <c r="D146" s="20">
        <v>1</v>
      </c>
      <c r="E146" s="20">
        <v>0</v>
      </c>
      <c r="F146" s="20">
        <v>11</v>
      </c>
      <c r="G146" s="20">
        <v>21</v>
      </c>
      <c r="H146" s="16" t="s">
        <v>287</v>
      </c>
      <c r="I146" s="20">
        <v>67</v>
      </c>
      <c r="J146" s="8">
        <f t="shared" si="57"/>
        <v>2</v>
      </c>
    </row>
    <row r="147" spans="1:21" ht="12" customHeight="1" x14ac:dyDescent="0.25">
      <c r="B147" s="24"/>
      <c r="C147" s="33">
        <f>SUM(C140:C146)</f>
        <v>84</v>
      </c>
      <c r="D147" s="33">
        <f t="shared" ref="D147" si="66">SUM(D140:D146)</f>
        <v>39</v>
      </c>
      <c r="E147" s="33">
        <f t="shared" ref="E147" si="67">SUM(E140:E146)</f>
        <v>6</v>
      </c>
      <c r="F147" s="33">
        <f t="shared" ref="F147" si="68">SUM(F140:F146)</f>
        <v>39</v>
      </c>
      <c r="G147" s="33">
        <f t="shared" ref="G147" si="69">SUM(G140:G146)</f>
        <v>246</v>
      </c>
      <c r="H147" s="34" t="s">
        <v>287</v>
      </c>
      <c r="I147" s="33">
        <f t="shared" ref="I147" si="70">SUM(I140:I146)</f>
        <v>246</v>
      </c>
      <c r="J147" s="8">
        <f t="shared" si="57"/>
        <v>84</v>
      </c>
    </row>
    <row r="151" spans="1:21" ht="12" customHeight="1" x14ac:dyDescent="0.25">
      <c r="B151" s="17" t="s">
        <v>163</v>
      </c>
      <c r="C151" s="30"/>
      <c r="D151" s="30"/>
      <c r="E151" s="30"/>
      <c r="F151" s="30"/>
      <c r="G151" s="30"/>
      <c r="H151" s="31"/>
      <c r="I151" s="30"/>
      <c r="J151" s="8"/>
      <c r="L151" s="16"/>
      <c r="M151" s="17" t="s">
        <v>158</v>
      </c>
      <c r="U151" s="8"/>
    </row>
    <row r="152" spans="1:21" ht="12" customHeight="1" x14ac:dyDescent="0.25">
      <c r="A152" s="16">
        <v>1</v>
      </c>
      <c r="B152" s="24" t="s">
        <v>206</v>
      </c>
      <c r="C152" s="20">
        <v>14</v>
      </c>
      <c r="D152" s="20">
        <v>11</v>
      </c>
      <c r="E152" s="20">
        <v>3</v>
      </c>
      <c r="F152" s="20">
        <v>0</v>
      </c>
      <c r="G152" s="20">
        <v>37</v>
      </c>
      <c r="H152" s="16" t="s">
        <v>287</v>
      </c>
      <c r="I152" s="20">
        <v>10</v>
      </c>
      <c r="J152" s="8">
        <f t="shared" ref="J152:J160" si="71">SUM(2*D152+E152)</f>
        <v>25</v>
      </c>
      <c r="L152" s="16">
        <v>1</v>
      </c>
      <c r="M152" s="33" t="s">
        <v>80</v>
      </c>
      <c r="N152" s="33">
        <v>18</v>
      </c>
      <c r="O152" s="33">
        <v>16</v>
      </c>
      <c r="P152" s="33">
        <v>1</v>
      </c>
      <c r="Q152" s="33">
        <v>1</v>
      </c>
      <c r="R152" s="33">
        <v>61</v>
      </c>
      <c r="S152" s="46" t="s">
        <v>287</v>
      </c>
      <c r="T152" s="33">
        <v>21</v>
      </c>
      <c r="U152" s="33">
        <f t="shared" ref="U152:U161" si="72">SUM(2*O152+P152)</f>
        <v>33</v>
      </c>
    </row>
    <row r="153" spans="1:21" ht="12" customHeight="1" x14ac:dyDescent="0.25">
      <c r="A153" s="16">
        <v>2</v>
      </c>
      <c r="B153" s="24" t="s">
        <v>147</v>
      </c>
      <c r="C153" s="20">
        <v>14</v>
      </c>
      <c r="D153" s="20">
        <v>6</v>
      </c>
      <c r="E153" s="20">
        <v>4</v>
      </c>
      <c r="F153" s="20">
        <v>4</v>
      </c>
      <c r="G153" s="20">
        <v>27</v>
      </c>
      <c r="H153" s="16" t="s">
        <v>287</v>
      </c>
      <c r="I153" s="20">
        <v>21</v>
      </c>
      <c r="J153" s="8">
        <f t="shared" si="71"/>
        <v>16</v>
      </c>
      <c r="L153" s="16">
        <v>2</v>
      </c>
      <c r="M153" s="33" t="s">
        <v>91</v>
      </c>
      <c r="N153" s="33">
        <v>18</v>
      </c>
      <c r="O153" s="33">
        <v>13</v>
      </c>
      <c r="P153" s="33">
        <v>2</v>
      </c>
      <c r="Q153" s="33">
        <v>3</v>
      </c>
      <c r="R153" s="33">
        <v>38</v>
      </c>
      <c r="S153" s="46" t="s">
        <v>287</v>
      </c>
      <c r="T153" s="33">
        <v>17</v>
      </c>
      <c r="U153" s="33">
        <f t="shared" si="72"/>
        <v>28</v>
      </c>
    </row>
    <row r="154" spans="1:21" ht="12" customHeight="1" x14ac:dyDescent="0.25">
      <c r="A154" s="16">
        <v>3</v>
      </c>
      <c r="B154" s="24" t="s">
        <v>119</v>
      </c>
      <c r="C154" s="20">
        <v>14</v>
      </c>
      <c r="D154" s="20">
        <v>7</v>
      </c>
      <c r="E154" s="20">
        <v>1</v>
      </c>
      <c r="F154" s="20">
        <v>6</v>
      </c>
      <c r="G154" s="20">
        <v>29</v>
      </c>
      <c r="H154" s="16" t="s">
        <v>287</v>
      </c>
      <c r="I154" s="20">
        <v>29</v>
      </c>
      <c r="J154" s="8">
        <f t="shared" si="71"/>
        <v>15</v>
      </c>
      <c r="L154" s="16">
        <v>3</v>
      </c>
      <c r="M154" s="33" t="s">
        <v>238</v>
      </c>
      <c r="N154" s="33">
        <v>18</v>
      </c>
      <c r="O154" s="33">
        <v>9</v>
      </c>
      <c r="P154" s="33">
        <v>1</v>
      </c>
      <c r="Q154" s="33">
        <v>8</v>
      </c>
      <c r="R154" s="33">
        <v>28</v>
      </c>
      <c r="S154" s="46" t="s">
        <v>287</v>
      </c>
      <c r="T154" s="33">
        <v>33</v>
      </c>
      <c r="U154" s="33">
        <f t="shared" si="72"/>
        <v>19</v>
      </c>
    </row>
    <row r="155" spans="1:21" ht="12" customHeight="1" x14ac:dyDescent="0.25">
      <c r="A155" s="16">
        <v>4</v>
      </c>
      <c r="B155" s="24" t="s">
        <v>78</v>
      </c>
      <c r="C155" s="20">
        <v>14</v>
      </c>
      <c r="D155" s="20">
        <v>5</v>
      </c>
      <c r="E155" s="20">
        <v>2</v>
      </c>
      <c r="F155" s="20">
        <v>7</v>
      </c>
      <c r="G155" s="20">
        <v>27</v>
      </c>
      <c r="H155" s="16" t="s">
        <v>287</v>
      </c>
      <c r="I155" s="20">
        <v>30</v>
      </c>
      <c r="J155" s="8">
        <f t="shared" si="71"/>
        <v>12</v>
      </c>
      <c r="L155" s="16">
        <v>4</v>
      </c>
      <c r="M155" s="33" t="s">
        <v>245</v>
      </c>
      <c r="N155" s="33">
        <v>18</v>
      </c>
      <c r="O155" s="33">
        <v>7</v>
      </c>
      <c r="P155" s="33">
        <v>4</v>
      </c>
      <c r="Q155" s="33">
        <v>7</v>
      </c>
      <c r="R155" s="33">
        <v>32</v>
      </c>
      <c r="S155" s="46" t="s">
        <v>287</v>
      </c>
      <c r="T155" s="33">
        <v>29</v>
      </c>
      <c r="U155" s="33">
        <f t="shared" si="72"/>
        <v>18</v>
      </c>
    </row>
    <row r="156" spans="1:21" ht="12" customHeight="1" x14ac:dyDescent="0.25">
      <c r="A156" s="16">
        <v>5</v>
      </c>
      <c r="B156" s="24" t="s">
        <v>85</v>
      </c>
      <c r="C156" s="20">
        <v>14</v>
      </c>
      <c r="D156" s="20">
        <v>3</v>
      </c>
      <c r="E156" s="20">
        <v>5</v>
      </c>
      <c r="F156" s="20">
        <v>6</v>
      </c>
      <c r="G156" s="20">
        <v>25</v>
      </c>
      <c r="H156" s="16" t="s">
        <v>287</v>
      </c>
      <c r="I156" s="20">
        <v>26</v>
      </c>
      <c r="J156" s="8">
        <f t="shared" si="71"/>
        <v>11</v>
      </c>
      <c r="L156" s="16">
        <v>5</v>
      </c>
      <c r="M156" s="33" t="s">
        <v>35</v>
      </c>
      <c r="N156" s="33">
        <v>18</v>
      </c>
      <c r="O156" s="33">
        <v>7</v>
      </c>
      <c r="P156" s="33">
        <v>4</v>
      </c>
      <c r="Q156" s="33">
        <v>7</v>
      </c>
      <c r="R156" s="33">
        <v>30</v>
      </c>
      <c r="S156" s="46" t="s">
        <v>287</v>
      </c>
      <c r="T156" s="33">
        <v>37</v>
      </c>
      <c r="U156" s="33">
        <f t="shared" si="72"/>
        <v>18</v>
      </c>
    </row>
    <row r="157" spans="1:21" ht="12" customHeight="1" x14ac:dyDescent="0.25">
      <c r="A157" s="16">
        <v>6</v>
      </c>
      <c r="B157" s="28" t="s">
        <v>12</v>
      </c>
      <c r="C157" s="20">
        <v>14</v>
      </c>
      <c r="D157" s="20">
        <v>4</v>
      </c>
      <c r="E157" s="20">
        <v>3</v>
      </c>
      <c r="F157" s="20">
        <v>7</v>
      </c>
      <c r="G157" s="20">
        <v>24</v>
      </c>
      <c r="H157" s="16" t="s">
        <v>287</v>
      </c>
      <c r="I157" s="20">
        <v>32</v>
      </c>
      <c r="J157" s="8">
        <f t="shared" si="71"/>
        <v>11</v>
      </c>
      <c r="L157" s="16">
        <v>6</v>
      </c>
      <c r="M157" s="33" t="s">
        <v>33</v>
      </c>
      <c r="N157" s="33">
        <v>18</v>
      </c>
      <c r="O157" s="33">
        <v>7</v>
      </c>
      <c r="P157" s="33">
        <v>1</v>
      </c>
      <c r="Q157" s="33">
        <v>10</v>
      </c>
      <c r="R157" s="33">
        <v>39</v>
      </c>
      <c r="S157" s="46" t="s">
        <v>287</v>
      </c>
      <c r="T157" s="33">
        <v>38</v>
      </c>
      <c r="U157" s="33">
        <f t="shared" si="72"/>
        <v>15</v>
      </c>
    </row>
    <row r="158" spans="1:21" ht="12" customHeight="1" x14ac:dyDescent="0.25">
      <c r="A158" s="16">
        <v>7</v>
      </c>
      <c r="B158" s="24" t="s">
        <v>239</v>
      </c>
      <c r="C158" s="20">
        <v>14</v>
      </c>
      <c r="D158" s="20">
        <v>4</v>
      </c>
      <c r="E158" s="20">
        <v>3</v>
      </c>
      <c r="F158" s="20">
        <v>7</v>
      </c>
      <c r="G158" s="20">
        <v>21</v>
      </c>
      <c r="H158" s="16" t="s">
        <v>287</v>
      </c>
      <c r="I158" s="20">
        <v>30</v>
      </c>
      <c r="J158" s="8">
        <f t="shared" si="71"/>
        <v>11</v>
      </c>
      <c r="L158" s="16">
        <v>7</v>
      </c>
      <c r="M158" s="33" t="s">
        <v>217</v>
      </c>
      <c r="N158" s="33">
        <v>18</v>
      </c>
      <c r="O158" s="33">
        <v>7</v>
      </c>
      <c r="P158" s="33">
        <v>1</v>
      </c>
      <c r="Q158" s="33">
        <v>10</v>
      </c>
      <c r="R158" s="33">
        <v>41</v>
      </c>
      <c r="S158" s="46" t="s">
        <v>287</v>
      </c>
      <c r="T158" s="33">
        <v>41</v>
      </c>
      <c r="U158" s="33">
        <f>SUM(2*O158+P158)</f>
        <v>15</v>
      </c>
    </row>
    <row r="159" spans="1:21" ht="12" customHeight="1" x14ac:dyDescent="0.25">
      <c r="A159" s="16">
        <v>8</v>
      </c>
      <c r="B159" s="24" t="s">
        <v>164</v>
      </c>
      <c r="C159" s="20">
        <v>14</v>
      </c>
      <c r="D159" s="20">
        <v>4</v>
      </c>
      <c r="E159" s="20">
        <v>3</v>
      </c>
      <c r="F159" s="20">
        <v>7</v>
      </c>
      <c r="G159" s="20">
        <v>20</v>
      </c>
      <c r="H159" s="16" t="s">
        <v>287</v>
      </c>
      <c r="I159" s="20">
        <v>32</v>
      </c>
      <c r="J159" s="8">
        <f t="shared" si="71"/>
        <v>11</v>
      </c>
      <c r="L159" s="16">
        <v>8</v>
      </c>
      <c r="M159" s="33" t="s">
        <v>32</v>
      </c>
      <c r="N159" s="33">
        <v>18</v>
      </c>
      <c r="O159" s="33">
        <v>7</v>
      </c>
      <c r="P159" s="33">
        <v>1</v>
      </c>
      <c r="Q159" s="33">
        <v>10</v>
      </c>
      <c r="R159" s="33">
        <v>38</v>
      </c>
      <c r="S159" s="46" t="s">
        <v>287</v>
      </c>
      <c r="T159" s="33">
        <v>42</v>
      </c>
      <c r="U159" s="33">
        <f t="shared" si="72"/>
        <v>15</v>
      </c>
    </row>
    <row r="160" spans="1:21" ht="12" customHeight="1" x14ac:dyDescent="0.25">
      <c r="C160" s="33">
        <f>SUM(C152:C159)</f>
        <v>112</v>
      </c>
      <c r="D160" s="33">
        <f t="shared" ref="D160:G160" si="73">SUM(D152:D159)</f>
        <v>44</v>
      </c>
      <c r="E160" s="33">
        <f t="shared" si="73"/>
        <v>24</v>
      </c>
      <c r="F160" s="33">
        <f t="shared" si="73"/>
        <v>44</v>
      </c>
      <c r="G160" s="33">
        <f t="shared" si="73"/>
        <v>210</v>
      </c>
      <c r="H160" s="34" t="s">
        <v>287</v>
      </c>
      <c r="I160" s="33">
        <f t="shared" ref="I160" si="74">SUM(I152:I159)</f>
        <v>210</v>
      </c>
      <c r="J160" s="8">
        <f t="shared" si="71"/>
        <v>112</v>
      </c>
      <c r="L160" s="16">
        <v>9</v>
      </c>
      <c r="M160" s="27" t="s">
        <v>12</v>
      </c>
      <c r="N160" s="33">
        <v>18</v>
      </c>
      <c r="O160" s="33">
        <v>4</v>
      </c>
      <c r="P160" s="33">
        <v>2</v>
      </c>
      <c r="Q160" s="33">
        <v>12</v>
      </c>
      <c r="R160" s="33">
        <v>22</v>
      </c>
      <c r="S160" s="46" t="s">
        <v>287</v>
      </c>
      <c r="T160" s="33">
        <v>39</v>
      </c>
      <c r="U160" s="33">
        <f t="shared" si="72"/>
        <v>10</v>
      </c>
    </row>
    <row r="161" spans="1:21" ht="12" customHeight="1" x14ac:dyDescent="0.25">
      <c r="B161" s="17" t="s">
        <v>201</v>
      </c>
      <c r="C161" s="21"/>
      <c r="L161" s="16">
        <v>10</v>
      </c>
      <c r="M161" s="33" t="s">
        <v>159</v>
      </c>
      <c r="N161" s="33">
        <v>18</v>
      </c>
      <c r="O161" s="33">
        <v>3</v>
      </c>
      <c r="P161" s="33">
        <v>3</v>
      </c>
      <c r="Q161" s="33">
        <v>12</v>
      </c>
      <c r="R161" s="33">
        <v>36</v>
      </c>
      <c r="S161" s="46" t="s">
        <v>287</v>
      </c>
      <c r="T161" s="33">
        <v>68</v>
      </c>
      <c r="U161" s="33">
        <f t="shared" si="72"/>
        <v>9</v>
      </c>
    </row>
    <row r="162" spans="1:21" ht="12" customHeight="1" x14ac:dyDescent="0.25">
      <c r="A162" s="16">
        <v>1</v>
      </c>
      <c r="B162" s="24" t="s">
        <v>147</v>
      </c>
      <c r="C162" s="20">
        <v>21</v>
      </c>
      <c r="D162" s="20">
        <v>16</v>
      </c>
      <c r="E162" s="20">
        <v>4</v>
      </c>
      <c r="F162" s="20">
        <v>1</v>
      </c>
      <c r="G162" s="20">
        <v>73</v>
      </c>
      <c r="H162" s="16" t="s">
        <v>287</v>
      </c>
      <c r="I162" s="20">
        <v>21</v>
      </c>
      <c r="J162" s="8">
        <f t="shared" ref="J162:J170" si="75">SUM(2*D162+E162)</f>
        <v>36</v>
      </c>
      <c r="L162" s="16"/>
      <c r="M162" s="33"/>
      <c r="N162" s="33">
        <f>SUM(N152:N161)</f>
        <v>180</v>
      </c>
      <c r="O162" s="33">
        <f>SUM(O152:O161)</f>
        <v>80</v>
      </c>
      <c r="P162" s="33">
        <f>SUM(P152:P161)</f>
        <v>20</v>
      </c>
      <c r="Q162" s="33">
        <f>SUM(Q152:Q161)</f>
        <v>80</v>
      </c>
      <c r="R162" s="33">
        <f>SUM(R152:R161)</f>
        <v>365</v>
      </c>
      <c r="S162" s="34" t="s">
        <v>287</v>
      </c>
      <c r="T162" s="33">
        <f>SUM(T152:T161)</f>
        <v>365</v>
      </c>
      <c r="U162" s="33">
        <f>SUM(U152:U161)</f>
        <v>180</v>
      </c>
    </row>
    <row r="163" spans="1:21" ht="12" customHeight="1" x14ac:dyDescent="0.25">
      <c r="A163" s="16">
        <v>2</v>
      </c>
      <c r="B163" s="28" t="s">
        <v>12</v>
      </c>
      <c r="C163" s="20">
        <v>21</v>
      </c>
      <c r="D163" s="20">
        <v>13</v>
      </c>
      <c r="E163" s="20">
        <v>5</v>
      </c>
      <c r="F163" s="20">
        <v>3</v>
      </c>
      <c r="G163" s="20">
        <v>57</v>
      </c>
      <c r="H163" s="16" t="s">
        <v>287</v>
      </c>
      <c r="I163" s="20">
        <v>40</v>
      </c>
      <c r="J163" s="8">
        <f t="shared" si="75"/>
        <v>31</v>
      </c>
      <c r="L163" s="16"/>
      <c r="M163" s="29" t="s">
        <v>130</v>
      </c>
      <c r="U163" s="8"/>
    </row>
    <row r="164" spans="1:21" ht="12" customHeight="1" x14ac:dyDescent="0.25">
      <c r="A164" s="16">
        <v>3</v>
      </c>
      <c r="B164" s="24" t="s">
        <v>217</v>
      </c>
      <c r="C164" s="20">
        <v>21</v>
      </c>
      <c r="D164" s="20">
        <v>7</v>
      </c>
      <c r="E164" s="20">
        <v>8</v>
      </c>
      <c r="F164" s="20">
        <v>6</v>
      </c>
      <c r="G164" s="20">
        <v>46</v>
      </c>
      <c r="H164" s="16" t="s">
        <v>287</v>
      </c>
      <c r="I164" s="20">
        <v>52</v>
      </c>
      <c r="J164" s="8">
        <f t="shared" si="75"/>
        <v>22</v>
      </c>
      <c r="L164" s="16">
        <v>1</v>
      </c>
      <c r="M164" s="27" t="s">
        <v>12</v>
      </c>
      <c r="N164" s="20">
        <v>20</v>
      </c>
      <c r="O164" s="20">
        <v>14</v>
      </c>
      <c r="P164" s="20">
        <v>4</v>
      </c>
      <c r="Q164" s="20">
        <v>2</v>
      </c>
      <c r="R164" s="20">
        <v>49</v>
      </c>
      <c r="S164" s="16" t="s">
        <v>287</v>
      </c>
      <c r="T164" s="20">
        <v>18</v>
      </c>
      <c r="U164" s="8">
        <f t="shared" ref="U164:U175" si="76">SUM(2*O164+P164)</f>
        <v>32</v>
      </c>
    </row>
    <row r="165" spans="1:21" ht="12" customHeight="1" x14ac:dyDescent="0.25">
      <c r="A165" s="16">
        <v>4</v>
      </c>
      <c r="B165" s="24" t="s">
        <v>85</v>
      </c>
      <c r="C165" s="20">
        <v>21</v>
      </c>
      <c r="D165" s="20">
        <v>9</v>
      </c>
      <c r="E165" s="20">
        <v>2</v>
      </c>
      <c r="F165" s="20">
        <v>10</v>
      </c>
      <c r="G165" s="20">
        <v>50</v>
      </c>
      <c r="H165" s="16" t="s">
        <v>287</v>
      </c>
      <c r="I165" s="20">
        <v>46</v>
      </c>
      <c r="J165" s="8">
        <f t="shared" si="75"/>
        <v>20</v>
      </c>
      <c r="L165" s="16">
        <v>2</v>
      </c>
      <c r="M165" s="24" t="s">
        <v>18</v>
      </c>
      <c r="N165" s="20">
        <v>20</v>
      </c>
      <c r="O165" s="20">
        <v>13</v>
      </c>
      <c r="P165" s="20">
        <v>3</v>
      </c>
      <c r="Q165" s="20">
        <v>4</v>
      </c>
      <c r="R165" s="20">
        <v>79</v>
      </c>
      <c r="S165" s="16" t="s">
        <v>287</v>
      </c>
      <c r="T165" s="20">
        <v>34</v>
      </c>
      <c r="U165" s="8">
        <f t="shared" si="76"/>
        <v>29</v>
      </c>
    </row>
    <row r="166" spans="1:21" ht="12" customHeight="1" x14ac:dyDescent="0.25">
      <c r="A166" s="16">
        <v>5</v>
      </c>
      <c r="B166" s="24" t="s">
        <v>35</v>
      </c>
      <c r="C166" s="20">
        <v>21</v>
      </c>
      <c r="D166" s="20">
        <v>7</v>
      </c>
      <c r="E166" s="20">
        <v>5</v>
      </c>
      <c r="F166" s="20">
        <v>9</v>
      </c>
      <c r="G166" s="20">
        <v>44</v>
      </c>
      <c r="H166" s="16" t="s">
        <v>287</v>
      </c>
      <c r="I166" s="20">
        <v>44</v>
      </c>
      <c r="J166" s="8">
        <f t="shared" si="75"/>
        <v>19</v>
      </c>
      <c r="L166" s="16">
        <v>3</v>
      </c>
      <c r="M166" s="23" t="s">
        <v>19</v>
      </c>
      <c r="N166" s="20">
        <v>20</v>
      </c>
      <c r="O166" s="20">
        <v>12</v>
      </c>
      <c r="P166" s="20">
        <v>4</v>
      </c>
      <c r="Q166" s="20">
        <v>4</v>
      </c>
      <c r="R166" s="20">
        <v>69</v>
      </c>
      <c r="S166" s="16" t="s">
        <v>287</v>
      </c>
      <c r="T166" s="20">
        <v>30</v>
      </c>
      <c r="U166" s="8">
        <f t="shared" si="76"/>
        <v>28</v>
      </c>
    </row>
    <row r="167" spans="1:21" ht="12" customHeight="1" x14ac:dyDescent="0.25">
      <c r="A167" s="16">
        <v>6</v>
      </c>
      <c r="B167" s="24" t="s">
        <v>244</v>
      </c>
      <c r="C167" s="20">
        <v>21</v>
      </c>
      <c r="D167" s="20">
        <v>7</v>
      </c>
      <c r="E167" s="20">
        <v>4</v>
      </c>
      <c r="F167" s="20">
        <v>10</v>
      </c>
      <c r="G167" s="20">
        <v>61</v>
      </c>
      <c r="H167" s="16" t="s">
        <v>287</v>
      </c>
      <c r="I167" s="20">
        <v>69</v>
      </c>
      <c r="J167" s="8">
        <f t="shared" si="75"/>
        <v>18</v>
      </c>
      <c r="L167" s="16">
        <v>4</v>
      </c>
      <c r="M167" s="23" t="s">
        <v>71</v>
      </c>
      <c r="N167" s="20">
        <v>20</v>
      </c>
      <c r="O167" s="20">
        <v>11</v>
      </c>
      <c r="P167" s="20">
        <v>6</v>
      </c>
      <c r="Q167" s="20">
        <v>3</v>
      </c>
      <c r="R167" s="20">
        <v>69</v>
      </c>
      <c r="S167" s="16" t="s">
        <v>287</v>
      </c>
      <c r="T167" s="20">
        <v>39</v>
      </c>
      <c r="U167" s="8">
        <f t="shared" si="76"/>
        <v>28</v>
      </c>
    </row>
    <row r="168" spans="1:21" ht="12" customHeight="1" x14ac:dyDescent="0.25">
      <c r="A168" s="16">
        <v>7</v>
      </c>
      <c r="B168" s="24" t="s">
        <v>213</v>
      </c>
      <c r="C168" s="20">
        <v>21</v>
      </c>
      <c r="D168" s="20">
        <v>6</v>
      </c>
      <c r="E168" s="20">
        <v>3</v>
      </c>
      <c r="F168" s="20">
        <v>12</v>
      </c>
      <c r="G168" s="20">
        <v>44</v>
      </c>
      <c r="H168" s="16" t="s">
        <v>287</v>
      </c>
      <c r="I168" s="20">
        <v>59</v>
      </c>
      <c r="J168" s="8">
        <f t="shared" si="75"/>
        <v>15</v>
      </c>
      <c r="L168" s="16">
        <v>5</v>
      </c>
      <c r="M168" s="23" t="s">
        <v>114</v>
      </c>
      <c r="N168" s="20">
        <v>20</v>
      </c>
      <c r="O168" s="20">
        <v>10</v>
      </c>
      <c r="P168" s="20">
        <v>4</v>
      </c>
      <c r="Q168" s="20">
        <v>6</v>
      </c>
      <c r="R168" s="20">
        <v>38</v>
      </c>
      <c r="S168" s="16" t="s">
        <v>287</v>
      </c>
      <c r="T168" s="20">
        <v>32</v>
      </c>
      <c r="U168" s="8">
        <f t="shared" si="76"/>
        <v>24</v>
      </c>
    </row>
    <row r="169" spans="1:21" ht="12" customHeight="1" x14ac:dyDescent="0.25">
      <c r="A169" s="16">
        <v>8</v>
      </c>
      <c r="B169" s="24" t="s">
        <v>78</v>
      </c>
      <c r="C169" s="20">
        <v>21</v>
      </c>
      <c r="D169" s="20">
        <v>3</v>
      </c>
      <c r="E169" s="20">
        <v>1</v>
      </c>
      <c r="F169" s="20">
        <v>17</v>
      </c>
      <c r="G169" s="20">
        <v>27</v>
      </c>
      <c r="H169" s="16" t="s">
        <v>287</v>
      </c>
      <c r="I169" s="20">
        <v>71</v>
      </c>
      <c r="J169" s="8">
        <f t="shared" si="75"/>
        <v>7</v>
      </c>
      <c r="L169" s="16">
        <v>6</v>
      </c>
      <c r="M169" s="23" t="s">
        <v>68</v>
      </c>
      <c r="N169" s="20">
        <v>20</v>
      </c>
      <c r="O169" s="20">
        <v>8</v>
      </c>
      <c r="P169" s="20">
        <v>5</v>
      </c>
      <c r="Q169" s="20">
        <v>7</v>
      </c>
      <c r="R169" s="20">
        <v>46</v>
      </c>
      <c r="S169" s="16" t="s">
        <v>287</v>
      </c>
      <c r="T169" s="20">
        <v>38</v>
      </c>
      <c r="U169" s="8">
        <f t="shared" si="76"/>
        <v>21</v>
      </c>
    </row>
    <row r="170" spans="1:21" ht="12" customHeight="1" x14ac:dyDescent="0.25">
      <c r="B170" s="25"/>
      <c r="C170" s="33">
        <f>SUM(C162:C169)</f>
        <v>168</v>
      </c>
      <c r="D170" s="33">
        <f>SUM(D162:D169)</f>
        <v>68</v>
      </c>
      <c r="E170" s="33">
        <f>SUM(E162:E169)</f>
        <v>32</v>
      </c>
      <c r="F170" s="33">
        <f>SUM(F162:F169)</f>
        <v>68</v>
      </c>
      <c r="G170" s="33">
        <f>SUM(G162:G169)</f>
        <v>402</v>
      </c>
      <c r="H170" s="34" t="s">
        <v>287</v>
      </c>
      <c r="I170" s="33">
        <f>SUM(I162:I169)</f>
        <v>402</v>
      </c>
      <c r="J170" s="8">
        <f t="shared" si="75"/>
        <v>168</v>
      </c>
      <c r="L170" s="16">
        <v>7</v>
      </c>
      <c r="M170" s="23" t="s">
        <v>24</v>
      </c>
      <c r="N170" s="20">
        <v>20</v>
      </c>
      <c r="O170" s="20">
        <v>6</v>
      </c>
      <c r="P170" s="20">
        <v>4</v>
      </c>
      <c r="Q170" s="20">
        <v>10</v>
      </c>
      <c r="R170" s="20">
        <v>38</v>
      </c>
      <c r="S170" s="16" t="s">
        <v>287</v>
      </c>
      <c r="T170" s="20">
        <v>46</v>
      </c>
      <c r="U170" s="8">
        <f t="shared" si="76"/>
        <v>16</v>
      </c>
    </row>
    <row r="171" spans="1:21" ht="12" customHeight="1" x14ac:dyDescent="0.25">
      <c r="B171" s="17" t="s">
        <v>161</v>
      </c>
      <c r="J171" s="8"/>
      <c r="L171" s="16">
        <v>8</v>
      </c>
      <c r="M171" s="23" t="s">
        <v>119</v>
      </c>
      <c r="N171" s="20">
        <v>20</v>
      </c>
      <c r="O171" s="20">
        <v>7</v>
      </c>
      <c r="P171" s="20">
        <v>1</v>
      </c>
      <c r="Q171" s="20">
        <v>12</v>
      </c>
      <c r="R171" s="20">
        <v>39</v>
      </c>
      <c r="S171" s="16" t="s">
        <v>287</v>
      </c>
      <c r="T171" s="20">
        <v>50</v>
      </c>
      <c r="U171" s="8">
        <f t="shared" si="76"/>
        <v>15</v>
      </c>
    </row>
    <row r="172" spans="1:21" ht="12" customHeight="1" x14ac:dyDescent="0.25">
      <c r="A172" s="16">
        <v>1</v>
      </c>
      <c r="B172" s="24" t="s">
        <v>217</v>
      </c>
      <c r="C172" s="20">
        <v>14</v>
      </c>
      <c r="D172" s="20">
        <v>10</v>
      </c>
      <c r="E172" s="20">
        <v>0</v>
      </c>
      <c r="F172" s="20">
        <v>4</v>
      </c>
      <c r="G172" s="20">
        <v>45</v>
      </c>
      <c r="H172" s="16" t="s">
        <v>287</v>
      </c>
      <c r="I172" s="20">
        <v>19</v>
      </c>
      <c r="J172" s="8">
        <f t="shared" ref="J172:J180" si="77">SUM(2*D172+E172)</f>
        <v>20</v>
      </c>
      <c r="L172" s="16">
        <v>9</v>
      </c>
      <c r="M172" s="23" t="s">
        <v>112</v>
      </c>
      <c r="N172" s="20">
        <v>20</v>
      </c>
      <c r="O172" s="20">
        <v>6</v>
      </c>
      <c r="P172" s="20">
        <v>2</v>
      </c>
      <c r="Q172" s="20">
        <v>12</v>
      </c>
      <c r="R172" s="20">
        <v>33</v>
      </c>
      <c r="S172" s="16" t="s">
        <v>287</v>
      </c>
      <c r="T172" s="20">
        <v>65</v>
      </c>
      <c r="U172" s="8">
        <f t="shared" si="76"/>
        <v>14</v>
      </c>
    </row>
    <row r="173" spans="1:21" ht="12" customHeight="1" x14ac:dyDescent="0.25">
      <c r="A173" s="16">
        <v>2</v>
      </c>
      <c r="B173" s="24" t="s">
        <v>159</v>
      </c>
      <c r="C173" s="20">
        <v>14</v>
      </c>
      <c r="D173" s="20">
        <v>7</v>
      </c>
      <c r="E173" s="20">
        <v>4</v>
      </c>
      <c r="F173" s="20">
        <v>3</v>
      </c>
      <c r="G173" s="20">
        <v>31</v>
      </c>
      <c r="H173" s="16" t="s">
        <v>287</v>
      </c>
      <c r="I173" s="20">
        <v>28</v>
      </c>
      <c r="J173" s="8">
        <f t="shared" si="77"/>
        <v>18</v>
      </c>
      <c r="L173" s="16">
        <v>10</v>
      </c>
      <c r="M173" s="23" t="s">
        <v>74</v>
      </c>
      <c r="N173" s="20">
        <v>20</v>
      </c>
      <c r="O173" s="20">
        <v>2</v>
      </c>
      <c r="P173" s="20">
        <v>4</v>
      </c>
      <c r="Q173" s="20">
        <v>14</v>
      </c>
      <c r="R173" s="20">
        <v>32</v>
      </c>
      <c r="S173" s="16" t="s">
        <v>287</v>
      </c>
      <c r="T173" s="20">
        <v>74</v>
      </c>
      <c r="U173" s="8">
        <f t="shared" si="76"/>
        <v>8</v>
      </c>
    </row>
    <row r="174" spans="1:21" ht="12" customHeight="1" x14ac:dyDescent="0.25">
      <c r="A174" s="16">
        <v>3</v>
      </c>
      <c r="B174" s="28" t="s">
        <v>12</v>
      </c>
      <c r="C174" s="20">
        <v>14</v>
      </c>
      <c r="D174" s="20">
        <v>7</v>
      </c>
      <c r="E174" s="20">
        <v>1</v>
      </c>
      <c r="F174" s="20">
        <v>6</v>
      </c>
      <c r="G174" s="20">
        <v>31</v>
      </c>
      <c r="H174" s="16" t="s">
        <v>287</v>
      </c>
      <c r="I174" s="20">
        <v>26</v>
      </c>
      <c r="J174" s="8">
        <f t="shared" si="77"/>
        <v>15</v>
      </c>
      <c r="L174" s="16">
        <v>11</v>
      </c>
      <c r="M174" s="23" t="s">
        <v>230</v>
      </c>
      <c r="N174" s="20">
        <v>20</v>
      </c>
      <c r="O174" s="20">
        <v>2</v>
      </c>
      <c r="P174" s="20">
        <v>1</v>
      </c>
      <c r="Q174" s="20">
        <v>17</v>
      </c>
      <c r="R174" s="20">
        <v>20</v>
      </c>
      <c r="S174" s="16" t="s">
        <v>287</v>
      </c>
      <c r="T174" s="20">
        <v>86</v>
      </c>
      <c r="U174" s="8">
        <f t="shared" si="76"/>
        <v>5</v>
      </c>
    </row>
    <row r="175" spans="1:21" ht="12" customHeight="1" x14ac:dyDescent="0.25">
      <c r="A175" s="16">
        <v>4</v>
      </c>
      <c r="B175" s="24" t="s">
        <v>35</v>
      </c>
      <c r="C175" s="20">
        <v>14</v>
      </c>
      <c r="D175" s="20">
        <v>6</v>
      </c>
      <c r="E175" s="20">
        <v>3</v>
      </c>
      <c r="F175" s="20">
        <v>5</v>
      </c>
      <c r="G175" s="20">
        <v>26</v>
      </c>
      <c r="H175" s="16" t="s">
        <v>287</v>
      </c>
      <c r="I175" s="20">
        <v>24</v>
      </c>
      <c r="J175" s="8">
        <f t="shared" si="77"/>
        <v>15</v>
      </c>
      <c r="L175" s="16"/>
      <c r="M175" s="23"/>
      <c r="N175" s="35">
        <f>SUM(N164:N174)</f>
        <v>220</v>
      </c>
      <c r="O175" s="35">
        <f t="shared" ref="O175:R175" si="78">SUM(O164:O174)</f>
        <v>91</v>
      </c>
      <c r="P175" s="35">
        <f t="shared" si="78"/>
        <v>38</v>
      </c>
      <c r="Q175" s="35">
        <f t="shared" si="78"/>
        <v>91</v>
      </c>
      <c r="R175" s="35">
        <f t="shared" si="78"/>
        <v>512</v>
      </c>
      <c r="S175" s="34" t="s">
        <v>287</v>
      </c>
      <c r="T175" s="35">
        <f t="shared" ref="T175" si="79">SUM(T164:T174)</f>
        <v>512</v>
      </c>
      <c r="U175" s="8">
        <f t="shared" si="76"/>
        <v>220</v>
      </c>
    </row>
    <row r="176" spans="1:21" ht="12" customHeight="1" x14ac:dyDescent="0.25">
      <c r="A176" s="16">
        <v>5</v>
      </c>
      <c r="B176" s="24" t="s">
        <v>34</v>
      </c>
      <c r="C176" s="20">
        <v>14</v>
      </c>
      <c r="D176" s="20">
        <v>5</v>
      </c>
      <c r="E176" s="20">
        <v>4</v>
      </c>
      <c r="F176" s="20">
        <v>5</v>
      </c>
      <c r="G176" s="20">
        <v>25</v>
      </c>
      <c r="H176" s="16" t="s">
        <v>287</v>
      </c>
      <c r="I176" s="20">
        <v>28</v>
      </c>
      <c r="J176" s="8">
        <f t="shared" si="77"/>
        <v>14</v>
      </c>
      <c r="L176" s="16"/>
      <c r="M176" s="17" t="s">
        <v>131</v>
      </c>
    </row>
    <row r="177" spans="1:21" ht="12" customHeight="1" x14ac:dyDescent="0.25">
      <c r="A177" s="16">
        <v>6</v>
      </c>
      <c r="B177" s="24" t="s">
        <v>236</v>
      </c>
      <c r="C177" s="20">
        <v>14</v>
      </c>
      <c r="D177" s="20">
        <v>6</v>
      </c>
      <c r="E177" s="20">
        <v>0</v>
      </c>
      <c r="F177" s="20">
        <v>8</v>
      </c>
      <c r="G177" s="20">
        <v>32</v>
      </c>
      <c r="H177" s="16" t="s">
        <v>287</v>
      </c>
      <c r="I177" s="20">
        <v>38</v>
      </c>
      <c r="J177" s="8">
        <f t="shared" si="77"/>
        <v>12</v>
      </c>
      <c r="L177" s="16">
        <v>1</v>
      </c>
      <c r="M177" s="24" t="s">
        <v>33</v>
      </c>
      <c r="N177" s="20">
        <v>22</v>
      </c>
      <c r="O177" s="20">
        <v>15</v>
      </c>
      <c r="P177" s="20">
        <v>5</v>
      </c>
      <c r="Q177" s="20">
        <v>2</v>
      </c>
      <c r="R177" s="20">
        <v>68</v>
      </c>
      <c r="S177" s="16" t="s">
        <v>287</v>
      </c>
      <c r="T177" s="20">
        <v>21</v>
      </c>
      <c r="U177" s="8">
        <f t="shared" ref="U177:U189" si="80">SUM(2*O177+P177)</f>
        <v>35</v>
      </c>
    </row>
    <row r="178" spans="1:21" ht="12" customHeight="1" x14ac:dyDescent="0.25">
      <c r="A178" s="16">
        <v>7</v>
      </c>
      <c r="B178" s="24" t="s">
        <v>85</v>
      </c>
      <c r="C178" s="20">
        <v>14</v>
      </c>
      <c r="D178" s="20">
        <v>6</v>
      </c>
      <c r="E178" s="20">
        <v>0</v>
      </c>
      <c r="F178" s="20">
        <v>8</v>
      </c>
      <c r="G178" s="20">
        <v>29</v>
      </c>
      <c r="H178" s="16" t="s">
        <v>287</v>
      </c>
      <c r="I178" s="20">
        <v>36</v>
      </c>
      <c r="J178" s="8">
        <f t="shared" si="77"/>
        <v>12</v>
      </c>
      <c r="L178" s="16">
        <v>2</v>
      </c>
      <c r="M178" s="24" t="s">
        <v>206</v>
      </c>
      <c r="N178" s="20">
        <v>22</v>
      </c>
      <c r="O178" s="20">
        <v>13</v>
      </c>
      <c r="P178" s="20">
        <v>3</v>
      </c>
      <c r="Q178" s="20">
        <v>6</v>
      </c>
      <c r="R178" s="20">
        <v>68</v>
      </c>
      <c r="S178" s="16" t="s">
        <v>287</v>
      </c>
      <c r="T178" s="20">
        <v>46</v>
      </c>
      <c r="U178" s="8">
        <f t="shared" si="80"/>
        <v>29</v>
      </c>
    </row>
    <row r="179" spans="1:21" ht="12" customHeight="1" x14ac:dyDescent="0.25">
      <c r="A179" s="16">
        <v>8</v>
      </c>
      <c r="B179" s="24" t="s">
        <v>119</v>
      </c>
      <c r="C179" s="20">
        <v>14</v>
      </c>
      <c r="D179" s="20">
        <v>3</v>
      </c>
      <c r="E179" s="20">
        <v>0</v>
      </c>
      <c r="F179" s="20">
        <v>11</v>
      </c>
      <c r="G179" s="20">
        <v>24</v>
      </c>
      <c r="H179" s="16" t="s">
        <v>287</v>
      </c>
      <c r="I179" s="20">
        <v>44</v>
      </c>
      <c r="J179" s="8">
        <f t="shared" si="77"/>
        <v>6</v>
      </c>
      <c r="L179" s="16">
        <v>3</v>
      </c>
      <c r="M179" s="24" t="s">
        <v>132</v>
      </c>
      <c r="N179" s="20">
        <v>22</v>
      </c>
      <c r="O179" s="20">
        <v>12</v>
      </c>
      <c r="P179" s="20">
        <v>5</v>
      </c>
      <c r="Q179" s="20">
        <v>5</v>
      </c>
      <c r="R179" s="20">
        <v>42</v>
      </c>
      <c r="S179" s="16" t="s">
        <v>287</v>
      </c>
      <c r="T179" s="20">
        <v>33</v>
      </c>
      <c r="U179" s="8">
        <f t="shared" si="80"/>
        <v>29</v>
      </c>
    </row>
    <row r="180" spans="1:21" ht="12" customHeight="1" x14ac:dyDescent="0.25">
      <c r="C180" s="33">
        <f>SUM(C172:C179)</f>
        <v>112</v>
      </c>
      <c r="D180" s="33">
        <f t="shared" ref="D180:G180" si="81">SUM(D172:D179)</f>
        <v>50</v>
      </c>
      <c r="E180" s="33">
        <f t="shared" si="81"/>
        <v>12</v>
      </c>
      <c r="F180" s="33">
        <f t="shared" si="81"/>
        <v>50</v>
      </c>
      <c r="G180" s="33">
        <f t="shared" si="81"/>
        <v>243</v>
      </c>
      <c r="H180" s="34" t="s">
        <v>287</v>
      </c>
      <c r="I180" s="33">
        <f t="shared" ref="I180" si="82">SUM(I172:I179)</f>
        <v>243</v>
      </c>
      <c r="J180" s="8">
        <f t="shared" si="77"/>
        <v>112</v>
      </c>
      <c r="L180" s="16">
        <v>4</v>
      </c>
      <c r="M180" s="24" t="s">
        <v>35</v>
      </c>
      <c r="N180" s="20">
        <v>22</v>
      </c>
      <c r="O180" s="20">
        <v>11</v>
      </c>
      <c r="P180" s="20">
        <v>4</v>
      </c>
      <c r="Q180" s="20">
        <v>7</v>
      </c>
      <c r="R180" s="20">
        <v>50</v>
      </c>
      <c r="S180" s="16" t="s">
        <v>287</v>
      </c>
      <c r="T180" s="20">
        <v>36</v>
      </c>
      <c r="U180" s="8">
        <f t="shared" si="80"/>
        <v>26</v>
      </c>
    </row>
    <row r="181" spans="1:21" ht="12" customHeight="1" x14ac:dyDescent="0.25">
      <c r="B181" s="17" t="s">
        <v>162</v>
      </c>
      <c r="J181" s="8"/>
      <c r="L181" s="16">
        <v>5</v>
      </c>
      <c r="M181" s="24" t="s">
        <v>79</v>
      </c>
      <c r="N181" s="20">
        <v>22</v>
      </c>
      <c r="O181" s="20">
        <v>10</v>
      </c>
      <c r="P181" s="20">
        <v>3</v>
      </c>
      <c r="Q181" s="20">
        <v>9</v>
      </c>
      <c r="R181" s="20">
        <v>48</v>
      </c>
      <c r="S181" s="16" t="s">
        <v>287</v>
      </c>
      <c r="T181" s="20">
        <v>35</v>
      </c>
      <c r="U181" s="8">
        <f t="shared" si="80"/>
        <v>23</v>
      </c>
    </row>
    <row r="182" spans="1:21" ht="12" customHeight="1" x14ac:dyDescent="0.25">
      <c r="A182" s="16">
        <v>1</v>
      </c>
      <c r="B182" s="28" t="s">
        <v>12</v>
      </c>
      <c r="C182" s="20">
        <v>14</v>
      </c>
      <c r="D182" s="20">
        <v>11</v>
      </c>
      <c r="E182" s="20">
        <v>1</v>
      </c>
      <c r="F182" s="20">
        <v>2</v>
      </c>
      <c r="G182" s="20">
        <v>41</v>
      </c>
      <c r="H182" s="16" t="s">
        <v>287</v>
      </c>
      <c r="I182" s="20">
        <v>26</v>
      </c>
      <c r="J182" s="8">
        <f t="shared" ref="J182:J190" si="83">SUM(2*D182+E182)</f>
        <v>23</v>
      </c>
      <c r="L182" s="16">
        <v>6</v>
      </c>
      <c r="M182" s="28" t="s">
        <v>12</v>
      </c>
      <c r="N182" s="20">
        <v>22</v>
      </c>
      <c r="O182" s="20">
        <v>9</v>
      </c>
      <c r="P182" s="20">
        <v>5</v>
      </c>
      <c r="Q182" s="20">
        <v>8</v>
      </c>
      <c r="R182" s="20">
        <v>41</v>
      </c>
      <c r="S182" s="16" t="s">
        <v>287</v>
      </c>
      <c r="T182" s="20">
        <v>41</v>
      </c>
      <c r="U182" s="8">
        <f t="shared" si="80"/>
        <v>23</v>
      </c>
    </row>
    <row r="183" spans="1:21" ht="12" customHeight="1" x14ac:dyDescent="0.25">
      <c r="A183" s="16">
        <v>2</v>
      </c>
      <c r="B183" s="24" t="s">
        <v>236</v>
      </c>
      <c r="C183" s="20">
        <v>14</v>
      </c>
      <c r="D183" s="20">
        <v>8</v>
      </c>
      <c r="E183" s="20">
        <v>3</v>
      </c>
      <c r="F183" s="20">
        <v>3</v>
      </c>
      <c r="G183" s="20">
        <v>31</v>
      </c>
      <c r="H183" s="16" t="s">
        <v>287</v>
      </c>
      <c r="I183" s="20">
        <v>15</v>
      </c>
      <c r="J183" s="8">
        <f t="shared" si="83"/>
        <v>19</v>
      </c>
      <c r="L183" s="16">
        <v>7</v>
      </c>
      <c r="M183" s="24" t="s">
        <v>77</v>
      </c>
      <c r="N183" s="20">
        <v>22</v>
      </c>
      <c r="O183" s="20">
        <v>8</v>
      </c>
      <c r="P183" s="20">
        <v>4</v>
      </c>
      <c r="Q183" s="20">
        <v>10</v>
      </c>
      <c r="R183" s="20">
        <v>31</v>
      </c>
      <c r="S183" s="16" t="s">
        <v>287</v>
      </c>
      <c r="T183" s="20">
        <v>48</v>
      </c>
      <c r="U183" s="8">
        <f t="shared" si="80"/>
        <v>20</v>
      </c>
    </row>
    <row r="184" spans="1:21" ht="12" customHeight="1" x14ac:dyDescent="0.25">
      <c r="A184" s="16">
        <v>3</v>
      </c>
      <c r="B184" s="24" t="s">
        <v>34</v>
      </c>
      <c r="C184" s="20">
        <v>14</v>
      </c>
      <c r="D184" s="20">
        <v>6</v>
      </c>
      <c r="E184" s="20">
        <v>4</v>
      </c>
      <c r="F184" s="20">
        <v>4</v>
      </c>
      <c r="G184" s="20">
        <v>37</v>
      </c>
      <c r="H184" s="16" t="s">
        <v>287</v>
      </c>
      <c r="I184" s="20">
        <v>21</v>
      </c>
      <c r="J184" s="8">
        <f t="shared" si="83"/>
        <v>16</v>
      </c>
      <c r="L184" s="16">
        <v>8</v>
      </c>
      <c r="M184" s="24" t="s">
        <v>25</v>
      </c>
      <c r="N184" s="20">
        <v>22</v>
      </c>
      <c r="O184" s="20">
        <v>9</v>
      </c>
      <c r="P184" s="20">
        <v>1</v>
      </c>
      <c r="Q184" s="20">
        <v>12</v>
      </c>
      <c r="R184" s="20">
        <v>51</v>
      </c>
      <c r="S184" s="16" t="s">
        <v>287</v>
      </c>
      <c r="T184" s="20">
        <v>49</v>
      </c>
      <c r="U184" s="8">
        <f t="shared" si="80"/>
        <v>19</v>
      </c>
    </row>
    <row r="185" spans="1:21" ht="12" customHeight="1" x14ac:dyDescent="0.25">
      <c r="A185" s="16">
        <v>4</v>
      </c>
      <c r="B185" s="24" t="s">
        <v>164</v>
      </c>
      <c r="C185" s="20">
        <v>14</v>
      </c>
      <c r="D185" s="20">
        <v>6</v>
      </c>
      <c r="E185" s="20">
        <v>1</v>
      </c>
      <c r="F185" s="20">
        <v>7</v>
      </c>
      <c r="G185" s="20">
        <v>24</v>
      </c>
      <c r="H185" s="16" t="s">
        <v>287</v>
      </c>
      <c r="I185" s="20">
        <v>22</v>
      </c>
      <c r="J185" s="8">
        <f t="shared" si="83"/>
        <v>13</v>
      </c>
      <c r="L185" s="16">
        <v>9</v>
      </c>
      <c r="M185" s="24" t="s">
        <v>164</v>
      </c>
      <c r="N185" s="20">
        <v>22</v>
      </c>
      <c r="O185" s="20">
        <v>8</v>
      </c>
      <c r="P185" s="20">
        <v>3</v>
      </c>
      <c r="Q185" s="20">
        <v>11</v>
      </c>
      <c r="R185" s="20">
        <v>50</v>
      </c>
      <c r="S185" s="16" t="s">
        <v>287</v>
      </c>
      <c r="T185" s="20">
        <v>57</v>
      </c>
      <c r="U185" s="8">
        <f t="shared" si="80"/>
        <v>19</v>
      </c>
    </row>
    <row r="186" spans="1:21" ht="12" customHeight="1" x14ac:dyDescent="0.25">
      <c r="A186" s="16">
        <v>5</v>
      </c>
      <c r="B186" s="24" t="s">
        <v>139</v>
      </c>
      <c r="C186" s="20">
        <v>14</v>
      </c>
      <c r="D186" s="20">
        <v>5</v>
      </c>
      <c r="E186" s="20">
        <v>3</v>
      </c>
      <c r="F186" s="20">
        <v>6</v>
      </c>
      <c r="G186" s="20">
        <v>19</v>
      </c>
      <c r="H186" s="16" t="s">
        <v>287</v>
      </c>
      <c r="I186" s="20">
        <v>21</v>
      </c>
      <c r="J186" s="8">
        <f t="shared" si="83"/>
        <v>13</v>
      </c>
      <c r="L186" s="16">
        <v>10</v>
      </c>
      <c r="M186" s="24" t="s">
        <v>245</v>
      </c>
      <c r="N186" s="20">
        <v>22</v>
      </c>
      <c r="O186" s="20">
        <v>6</v>
      </c>
      <c r="P186" s="20">
        <v>6</v>
      </c>
      <c r="Q186" s="20">
        <v>10</v>
      </c>
      <c r="R186" s="20">
        <v>35</v>
      </c>
      <c r="S186" s="16" t="s">
        <v>287</v>
      </c>
      <c r="T186" s="20">
        <v>51</v>
      </c>
      <c r="U186" s="8">
        <f t="shared" si="80"/>
        <v>18</v>
      </c>
    </row>
    <row r="187" spans="1:21" ht="12" customHeight="1" x14ac:dyDescent="0.25">
      <c r="A187" s="16">
        <v>6</v>
      </c>
      <c r="B187" s="24" t="s">
        <v>237</v>
      </c>
      <c r="C187" s="20">
        <v>14</v>
      </c>
      <c r="D187" s="20">
        <v>4</v>
      </c>
      <c r="E187" s="20">
        <v>3</v>
      </c>
      <c r="F187" s="20">
        <v>7</v>
      </c>
      <c r="G187" s="20">
        <v>17</v>
      </c>
      <c r="H187" s="16" t="s">
        <v>287</v>
      </c>
      <c r="I187" s="20">
        <v>33</v>
      </c>
      <c r="J187" s="8">
        <f t="shared" si="83"/>
        <v>11</v>
      </c>
      <c r="L187" s="16">
        <v>11</v>
      </c>
      <c r="M187" s="24" t="s">
        <v>91</v>
      </c>
      <c r="N187" s="20">
        <v>22</v>
      </c>
      <c r="O187" s="20">
        <v>5</v>
      </c>
      <c r="P187" s="20">
        <v>5</v>
      </c>
      <c r="Q187" s="20">
        <v>12</v>
      </c>
      <c r="R187" s="20">
        <v>43</v>
      </c>
      <c r="S187" s="16" t="s">
        <v>287</v>
      </c>
      <c r="T187" s="20">
        <v>54</v>
      </c>
      <c r="U187" s="8">
        <f t="shared" si="80"/>
        <v>15</v>
      </c>
    </row>
    <row r="188" spans="1:21" ht="12" customHeight="1" x14ac:dyDescent="0.25">
      <c r="A188" s="16">
        <v>7</v>
      </c>
      <c r="B188" s="24" t="s">
        <v>35</v>
      </c>
      <c r="C188" s="20">
        <v>14</v>
      </c>
      <c r="D188" s="20">
        <v>3</v>
      </c>
      <c r="E188" s="20">
        <v>3</v>
      </c>
      <c r="F188" s="20">
        <v>8</v>
      </c>
      <c r="G188" s="20">
        <v>18</v>
      </c>
      <c r="H188" s="16" t="s">
        <v>287</v>
      </c>
      <c r="I188" s="20">
        <v>32</v>
      </c>
      <c r="J188" s="8">
        <f t="shared" si="83"/>
        <v>9</v>
      </c>
      <c r="L188" s="16">
        <v>12</v>
      </c>
      <c r="M188" s="24" t="s">
        <v>236</v>
      </c>
      <c r="N188" s="20">
        <v>22</v>
      </c>
      <c r="O188" s="20">
        <v>3</v>
      </c>
      <c r="P188" s="20">
        <v>2</v>
      </c>
      <c r="Q188" s="20">
        <v>17</v>
      </c>
      <c r="R188" s="20">
        <v>30</v>
      </c>
      <c r="S188" s="16" t="s">
        <v>287</v>
      </c>
      <c r="T188" s="20">
        <v>86</v>
      </c>
      <c r="U188" s="8">
        <f t="shared" si="80"/>
        <v>8</v>
      </c>
    </row>
    <row r="189" spans="1:21" ht="12" customHeight="1" x14ac:dyDescent="0.25">
      <c r="A189" s="16">
        <v>8</v>
      </c>
      <c r="B189" s="24" t="s">
        <v>213</v>
      </c>
      <c r="C189" s="20">
        <v>14</v>
      </c>
      <c r="D189" s="20">
        <v>3</v>
      </c>
      <c r="E189" s="20">
        <v>2</v>
      </c>
      <c r="F189" s="20">
        <v>9</v>
      </c>
      <c r="G189" s="20">
        <v>17</v>
      </c>
      <c r="H189" s="16" t="s">
        <v>287</v>
      </c>
      <c r="I189" s="20">
        <v>34</v>
      </c>
      <c r="J189" s="8">
        <f t="shared" si="83"/>
        <v>8</v>
      </c>
      <c r="L189" s="16"/>
      <c r="M189" s="23"/>
      <c r="N189" s="35">
        <f>SUM(N177:N188)</f>
        <v>264</v>
      </c>
      <c r="O189" s="35">
        <f>SUM(O177:O188)</f>
        <v>109</v>
      </c>
      <c r="P189" s="35">
        <f>SUM(P177:P188)</f>
        <v>46</v>
      </c>
      <c r="Q189" s="35">
        <f>SUM(Q177:Q188)</f>
        <v>109</v>
      </c>
      <c r="R189" s="35">
        <f>SUM(R177:R188)</f>
        <v>557</v>
      </c>
      <c r="S189" s="34" t="s">
        <v>287</v>
      </c>
      <c r="T189" s="35">
        <f>SUM(T177:T188)</f>
        <v>557</v>
      </c>
      <c r="U189" s="8">
        <f t="shared" si="80"/>
        <v>264</v>
      </c>
    </row>
    <row r="190" spans="1:21" ht="12" customHeight="1" x14ac:dyDescent="0.25">
      <c r="B190" s="25"/>
      <c r="C190" s="33">
        <f>SUM(C182:C189)</f>
        <v>112</v>
      </c>
      <c r="D190" s="33">
        <f>SUM(D182:D189)</f>
        <v>46</v>
      </c>
      <c r="E190" s="33">
        <f>SUM(E182:E189)</f>
        <v>20</v>
      </c>
      <c r="F190" s="33">
        <f>SUM(F182:F189)</f>
        <v>46</v>
      </c>
      <c r="G190" s="33">
        <f>SUM(G182:G189)</f>
        <v>204</v>
      </c>
      <c r="H190" s="34" t="s">
        <v>287</v>
      </c>
      <c r="I190" s="33">
        <f>SUM(I182:I189)</f>
        <v>204</v>
      </c>
      <c r="J190" s="8">
        <f t="shared" si="83"/>
        <v>112</v>
      </c>
      <c r="L190" s="16"/>
      <c r="M190" s="29" t="s">
        <v>133</v>
      </c>
      <c r="U190" s="8"/>
    </row>
    <row r="191" spans="1:21" ht="12" customHeight="1" x14ac:dyDescent="0.25">
      <c r="B191" s="17" t="s">
        <v>160</v>
      </c>
      <c r="J191" s="8"/>
      <c r="L191" s="16">
        <v>1</v>
      </c>
      <c r="M191" s="23" t="s">
        <v>132</v>
      </c>
      <c r="N191" s="20">
        <v>22</v>
      </c>
      <c r="O191" s="20">
        <v>14</v>
      </c>
      <c r="P191" s="20">
        <v>5</v>
      </c>
      <c r="Q191" s="20">
        <v>3</v>
      </c>
      <c r="R191" s="20">
        <v>44</v>
      </c>
      <c r="S191" s="16" t="s">
        <v>287</v>
      </c>
      <c r="T191" s="20">
        <v>23</v>
      </c>
      <c r="U191" s="8">
        <f t="shared" ref="U191:U203" si="84">SUM(2*O191+P191)</f>
        <v>33</v>
      </c>
    </row>
    <row r="192" spans="1:21" ht="12" customHeight="1" x14ac:dyDescent="0.25">
      <c r="A192" s="16">
        <v>1</v>
      </c>
      <c r="B192" s="24" t="s">
        <v>16</v>
      </c>
      <c r="C192" s="20">
        <v>18</v>
      </c>
      <c r="D192" s="20">
        <v>13</v>
      </c>
      <c r="E192" s="20">
        <v>4</v>
      </c>
      <c r="F192" s="20">
        <v>1</v>
      </c>
      <c r="G192" s="20">
        <v>58</v>
      </c>
      <c r="H192" s="16" t="s">
        <v>287</v>
      </c>
      <c r="I192" s="20">
        <v>16</v>
      </c>
      <c r="J192" s="8">
        <f t="shared" ref="J192:J202" si="85">SUM(2*D192+E192)</f>
        <v>30</v>
      </c>
      <c r="L192" s="16">
        <v>2</v>
      </c>
      <c r="M192" s="23" t="s">
        <v>79</v>
      </c>
      <c r="N192" s="20">
        <v>22</v>
      </c>
      <c r="O192" s="20">
        <v>13</v>
      </c>
      <c r="P192" s="20">
        <v>5</v>
      </c>
      <c r="Q192" s="20">
        <v>4</v>
      </c>
      <c r="R192" s="20">
        <v>57</v>
      </c>
      <c r="S192" s="16" t="s">
        <v>287</v>
      </c>
      <c r="T192" s="20">
        <v>37</v>
      </c>
      <c r="U192" s="8">
        <f t="shared" si="84"/>
        <v>31</v>
      </c>
    </row>
    <row r="193" spans="1:21" ht="12" customHeight="1" x14ac:dyDescent="0.25">
      <c r="A193" s="16">
        <v>2</v>
      </c>
      <c r="B193" s="24" t="s">
        <v>79</v>
      </c>
      <c r="C193" s="20">
        <v>18</v>
      </c>
      <c r="D193" s="20">
        <v>9</v>
      </c>
      <c r="E193" s="20">
        <v>4</v>
      </c>
      <c r="F193" s="20">
        <v>5</v>
      </c>
      <c r="G193" s="20">
        <v>41</v>
      </c>
      <c r="H193" s="16" t="s">
        <v>287</v>
      </c>
      <c r="I193" s="20">
        <v>27</v>
      </c>
      <c r="J193" s="8">
        <f t="shared" si="85"/>
        <v>22</v>
      </c>
      <c r="L193" s="16">
        <v>3</v>
      </c>
      <c r="M193" s="23" t="s">
        <v>250</v>
      </c>
      <c r="N193" s="20">
        <v>22</v>
      </c>
      <c r="O193" s="20">
        <v>12</v>
      </c>
      <c r="P193" s="20">
        <v>2</v>
      </c>
      <c r="Q193" s="20">
        <v>8</v>
      </c>
      <c r="R193" s="20">
        <v>50</v>
      </c>
      <c r="S193" s="16" t="s">
        <v>287</v>
      </c>
      <c r="T193" s="20">
        <v>44</v>
      </c>
      <c r="U193" s="8">
        <f t="shared" si="84"/>
        <v>26</v>
      </c>
    </row>
    <row r="194" spans="1:21" ht="12" customHeight="1" x14ac:dyDescent="0.25">
      <c r="A194" s="16">
        <v>3</v>
      </c>
      <c r="B194" s="24" t="s">
        <v>245</v>
      </c>
      <c r="C194" s="20">
        <v>18</v>
      </c>
      <c r="D194" s="20">
        <v>8</v>
      </c>
      <c r="E194" s="20">
        <v>5</v>
      </c>
      <c r="F194" s="20">
        <v>5</v>
      </c>
      <c r="G194" s="20">
        <v>39</v>
      </c>
      <c r="H194" s="16" t="s">
        <v>287</v>
      </c>
      <c r="I194" s="20">
        <v>39</v>
      </c>
      <c r="J194" s="8">
        <f t="shared" si="85"/>
        <v>21</v>
      </c>
      <c r="L194" s="16">
        <v>4</v>
      </c>
      <c r="M194" s="23" t="s">
        <v>36</v>
      </c>
      <c r="N194" s="20">
        <v>22</v>
      </c>
      <c r="O194" s="20">
        <v>10</v>
      </c>
      <c r="P194" s="20">
        <v>4</v>
      </c>
      <c r="Q194" s="20">
        <v>8</v>
      </c>
      <c r="R194" s="20">
        <v>43</v>
      </c>
      <c r="S194" s="16" t="s">
        <v>287</v>
      </c>
      <c r="T194" s="20">
        <v>44</v>
      </c>
      <c r="U194" s="8">
        <f t="shared" si="84"/>
        <v>24</v>
      </c>
    </row>
    <row r="195" spans="1:21" ht="12" customHeight="1" x14ac:dyDescent="0.25">
      <c r="A195" s="16">
        <v>4</v>
      </c>
      <c r="B195" s="24" t="s">
        <v>76</v>
      </c>
      <c r="C195" s="20">
        <v>18</v>
      </c>
      <c r="D195" s="20">
        <v>6</v>
      </c>
      <c r="E195" s="20">
        <v>7</v>
      </c>
      <c r="F195" s="20">
        <v>5</v>
      </c>
      <c r="G195" s="20">
        <v>25</v>
      </c>
      <c r="H195" s="16" t="s">
        <v>287</v>
      </c>
      <c r="I195" s="20">
        <v>27</v>
      </c>
      <c r="J195" s="8">
        <f t="shared" si="85"/>
        <v>19</v>
      </c>
      <c r="L195" s="16">
        <v>5</v>
      </c>
      <c r="M195" s="23" t="s">
        <v>77</v>
      </c>
      <c r="N195" s="20">
        <v>22</v>
      </c>
      <c r="O195" s="20">
        <v>8</v>
      </c>
      <c r="P195" s="20">
        <v>5</v>
      </c>
      <c r="Q195" s="20">
        <v>9</v>
      </c>
      <c r="R195" s="20">
        <v>49</v>
      </c>
      <c r="S195" s="16" t="s">
        <v>287</v>
      </c>
      <c r="T195" s="20">
        <v>56</v>
      </c>
      <c r="U195" s="8">
        <f t="shared" si="84"/>
        <v>21</v>
      </c>
    </row>
    <row r="196" spans="1:21" ht="12" customHeight="1" x14ac:dyDescent="0.25">
      <c r="A196" s="16">
        <v>5</v>
      </c>
      <c r="B196" s="24" t="s">
        <v>77</v>
      </c>
      <c r="C196" s="20">
        <v>18</v>
      </c>
      <c r="D196" s="20">
        <v>7</v>
      </c>
      <c r="E196" s="20">
        <v>4</v>
      </c>
      <c r="F196" s="20">
        <v>7</v>
      </c>
      <c r="G196" s="20">
        <v>34</v>
      </c>
      <c r="H196" s="16" t="s">
        <v>287</v>
      </c>
      <c r="I196" s="20">
        <v>29</v>
      </c>
      <c r="J196" s="8">
        <f t="shared" si="85"/>
        <v>18</v>
      </c>
      <c r="K196" s="33"/>
      <c r="L196" s="16">
        <v>6</v>
      </c>
      <c r="M196" s="23" t="s">
        <v>35</v>
      </c>
      <c r="N196" s="20">
        <v>22</v>
      </c>
      <c r="O196" s="20">
        <v>8</v>
      </c>
      <c r="P196" s="20">
        <v>4</v>
      </c>
      <c r="Q196" s="20">
        <v>10</v>
      </c>
      <c r="R196" s="20">
        <v>43</v>
      </c>
      <c r="S196" s="16" t="s">
        <v>287</v>
      </c>
      <c r="T196" s="20">
        <v>42</v>
      </c>
      <c r="U196" s="8">
        <f t="shared" si="84"/>
        <v>20</v>
      </c>
    </row>
    <row r="197" spans="1:21" ht="12" customHeight="1" x14ac:dyDescent="0.25">
      <c r="A197" s="16">
        <v>6</v>
      </c>
      <c r="B197" s="28" t="s">
        <v>12</v>
      </c>
      <c r="C197" s="20">
        <v>18</v>
      </c>
      <c r="D197" s="20">
        <v>7</v>
      </c>
      <c r="E197" s="20">
        <v>3</v>
      </c>
      <c r="F197" s="20">
        <v>8</v>
      </c>
      <c r="G197" s="20">
        <v>35</v>
      </c>
      <c r="H197" s="16" t="s">
        <v>287</v>
      </c>
      <c r="I197" s="20">
        <v>40</v>
      </c>
      <c r="J197" s="8">
        <f t="shared" si="85"/>
        <v>17</v>
      </c>
      <c r="L197" s="16">
        <v>7</v>
      </c>
      <c r="M197" s="23" t="s">
        <v>238</v>
      </c>
      <c r="N197" s="20">
        <v>22</v>
      </c>
      <c r="O197" s="20">
        <v>7</v>
      </c>
      <c r="P197" s="20">
        <v>6</v>
      </c>
      <c r="Q197" s="20">
        <v>9</v>
      </c>
      <c r="R197" s="20">
        <v>38</v>
      </c>
      <c r="S197" s="16" t="s">
        <v>287</v>
      </c>
      <c r="T197" s="20">
        <v>39</v>
      </c>
      <c r="U197" s="8">
        <f t="shared" si="84"/>
        <v>20</v>
      </c>
    </row>
    <row r="198" spans="1:21" ht="12" customHeight="1" x14ac:dyDescent="0.25">
      <c r="A198" s="16">
        <v>7</v>
      </c>
      <c r="B198" s="24" t="s">
        <v>246</v>
      </c>
      <c r="C198" s="20">
        <v>18</v>
      </c>
      <c r="D198" s="20">
        <v>6</v>
      </c>
      <c r="E198" s="20">
        <v>4</v>
      </c>
      <c r="F198" s="20">
        <v>8</v>
      </c>
      <c r="G198" s="20">
        <v>32</v>
      </c>
      <c r="H198" s="16" t="s">
        <v>287</v>
      </c>
      <c r="I198" s="20">
        <v>42</v>
      </c>
      <c r="J198" s="8">
        <f t="shared" si="85"/>
        <v>16</v>
      </c>
      <c r="L198" s="16">
        <v>8</v>
      </c>
      <c r="M198" s="24" t="s">
        <v>18</v>
      </c>
      <c r="N198" s="20">
        <v>22</v>
      </c>
      <c r="O198" s="20">
        <v>9</v>
      </c>
      <c r="P198" s="20">
        <v>2</v>
      </c>
      <c r="Q198" s="20">
        <v>11</v>
      </c>
      <c r="R198" s="20">
        <v>48</v>
      </c>
      <c r="S198" s="16" t="s">
        <v>287</v>
      </c>
      <c r="T198" s="20">
        <v>55</v>
      </c>
      <c r="U198" s="8">
        <f t="shared" si="84"/>
        <v>20</v>
      </c>
    </row>
    <row r="199" spans="1:21" ht="12" customHeight="1" x14ac:dyDescent="0.25">
      <c r="A199" s="16">
        <v>8</v>
      </c>
      <c r="B199" s="24" t="s">
        <v>91</v>
      </c>
      <c r="C199" s="20">
        <v>18</v>
      </c>
      <c r="D199" s="20">
        <v>5</v>
      </c>
      <c r="E199" s="20">
        <v>5</v>
      </c>
      <c r="F199" s="20">
        <v>8</v>
      </c>
      <c r="G199" s="20">
        <v>27</v>
      </c>
      <c r="H199" s="16" t="s">
        <v>287</v>
      </c>
      <c r="I199" s="20">
        <v>31</v>
      </c>
      <c r="J199" s="8">
        <f t="shared" si="85"/>
        <v>15</v>
      </c>
      <c r="L199" s="16">
        <v>9</v>
      </c>
      <c r="M199" s="27" t="s">
        <v>12</v>
      </c>
      <c r="N199" s="20">
        <v>22</v>
      </c>
      <c r="O199" s="20">
        <v>8</v>
      </c>
      <c r="P199" s="20">
        <v>4</v>
      </c>
      <c r="Q199" s="20">
        <v>10</v>
      </c>
      <c r="R199" s="20">
        <v>29</v>
      </c>
      <c r="S199" s="16" t="s">
        <v>287</v>
      </c>
      <c r="T199" s="20">
        <v>36</v>
      </c>
      <c r="U199" s="8">
        <f t="shared" si="84"/>
        <v>20</v>
      </c>
    </row>
    <row r="200" spans="1:21" ht="12" customHeight="1" x14ac:dyDescent="0.25">
      <c r="A200" s="16">
        <v>9</v>
      </c>
      <c r="B200" s="24" t="s">
        <v>238</v>
      </c>
      <c r="C200" s="20">
        <v>18</v>
      </c>
      <c r="D200" s="20">
        <v>5</v>
      </c>
      <c r="E200" s="20">
        <v>4</v>
      </c>
      <c r="F200" s="20">
        <v>9</v>
      </c>
      <c r="G200" s="20">
        <v>26</v>
      </c>
      <c r="H200" s="16" t="s">
        <v>287</v>
      </c>
      <c r="I200" s="20">
        <v>39</v>
      </c>
      <c r="J200" s="8">
        <f t="shared" si="85"/>
        <v>14</v>
      </c>
      <c r="L200" s="16">
        <v>10</v>
      </c>
      <c r="M200" s="23" t="s">
        <v>164</v>
      </c>
      <c r="N200" s="20">
        <v>22</v>
      </c>
      <c r="O200" s="20">
        <v>5</v>
      </c>
      <c r="P200" s="20">
        <v>7</v>
      </c>
      <c r="Q200" s="20">
        <v>10</v>
      </c>
      <c r="R200" s="20">
        <v>44</v>
      </c>
      <c r="S200" s="16" t="s">
        <v>287</v>
      </c>
      <c r="T200" s="20">
        <v>40</v>
      </c>
      <c r="U200" s="8">
        <f t="shared" si="84"/>
        <v>17</v>
      </c>
    </row>
    <row r="201" spans="1:21" ht="12" customHeight="1" x14ac:dyDescent="0.25">
      <c r="A201" s="16">
        <v>10</v>
      </c>
      <c r="B201" s="24" t="s">
        <v>236</v>
      </c>
      <c r="C201" s="20">
        <v>18</v>
      </c>
      <c r="D201" s="20">
        <v>2</v>
      </c>
      <c r="E201" s="20">
        <v>4</v>
      </c>
      <c r="F201" s="20">
        <v>12</v>
      </c>
      <c r="G201" s="20">
        <v>20</v>
      </c>
      <c r="H201" s="16" t="s">
        <v>287</v>
      </c>
      <c r="I201" s="20">
        <v>47</v>
      </c>
      <c r="J201" s="8">
        <f t="shared" si="85"/>
        <v>8</v>
      </c>
      <c r="L201" s="16">
        <v>11</v>
      </c>
      <c r="M201" s="23" t="s">
        <v>34</v>
      </c>
      <c r="N201" s="20">
        <v>22</v>
      </c>
      <c r="O201" s="20">
        <v>5</v>
      </c>
      <c r="P201" s="20">
        <v>6</v>
      </c>
      <c r="Q201" s="20">
        <v>11</v>
      </c>
      <c r="R201" s="20">
        <v>34</v>
      </c>
      <c r="S201" s="16" t="s">
        <v>287</v>
      </c>
      <c r="T201" s="20">
        <v>46</v>
      </c>
      <c r="U201" s="8">
        <f t="shared" si="84"/>
        <v>16</v>
      </c>
    </row>
    <row r="202" spans="1:21" ht="12" customHeight="1" x14ac:dyDescent="0.25">
      <c r="A202" s="23"/>
      <c r="B202" s="22"/>
      <c r="C202" s="35">
        <f>SUM(C192:C201)</f>
        <v>180</v>
      </c>
      <c r="D202" s="35">
        <f t="shared" ref="D202:G202" si="86">SUM(D192:D201)</f>
        <v>68</v>
      </c>
      <c r="E202" s="35">
        <f t="shared" si="86"/>
        <v>44</v>
      </c>
      <c r="F202" s="35">
        <f t="shared" si="86"/>
        <v>68</v>
      </c>
      <c r="G202" s="35">
        <f t="shared" si="86"/>
        <v>337</v>
      </c>
      <c r="H202" s="34" t="s">
        <v>287</v>
      </c>
      <c r="I202" s="35">
        <f t="shared" ref="I202" si="87">SUM(I192:I201)</f>
        <v>337</v>
      </c>
      <c r="J202" s="8">
        <f t="shared" si="85"/>
        <v>180</v>
      </c>
      <c r="L202" s="16">
        <v>12</v>
      </c>
      <c r="M202" s="23" t="s">
        <v>16</v>
      </c>
      <c r="N202" s="20">
        <v>22</v>
      </c>
      <c r="O202" s="20">
        <v>7</v>
      </c>
      <c r="P202" s="20">
        <v>2</v>
      </c>
      <c r="Q202" s="20">
        <v>13</v>
      </c>
      <c r="R202" s="20">
        <v>41</v>
      </c>
      <c r="S202" s="16" t="s">
        <v>287</v>
      </c>
      <c r="T202" s="20">
        <v>58</v>
      </c>
      <c r="U202" s="8">
        <f t="shared" si="84"/>
        <v>16</v>
      </c>
    </row>
    <row r="203" spans="1:21" ht="12" customHeight="1" x14ac:dyDescent="0.25">
      <c r="B203" s="17" t="s">
        <v>247</v>
      </c>
      <c r="L203" s="16"/>
      <c r="M203" s="25"/>
      <c r="N203" s="35">
        <f>SUM(N191:N202)</f>
        <v>264</v>
      </c>
      <c r="O203" s="35">
        <f>SUM(O191:O202)</f>
        <v>106</v>
      </c>
      <c r="P203" s="35">
        <f>SUM(P191:P202)</f>
        <v>52</v>
      </c>
      <c r="Q203" s="35">
        <f>SUM(Q191:Q202)</f>
        <v>106</v>
      </c>
      <c r="R203" s="35">
        <f>SUM(R191:R202)</f>
        <v>520</v>
      </c>
      <c r="S203" s="34" t="s">
        <v>287</v>
      </c>
      <c r="T203" s="35">
        <f>SUM(T191:T202)</f>
        <v>520</v>
      </c>
      <c r="U203" s="8">
        <f t="shared" si="84"/>
        <v>264</v>
      </c>
    </row>
    <row r="204" spans="1:21" ht="12" customHeight="1" x14ac:dyDescent="0.25">
      <c r="A204" s="16">
        <v>1</v>
      </c>
      <c r="B204" s="24" t="s">
        <v>77</v>
      </c>
      <c r="C204" s="20">
        <v>18</v>
      </c>
      <c r="D204" s="20">
        <v>12</v>
      </c>
      <c r="E204" s="20">
        <v>4</v>
      </c>
      <c r="F204" s="20">
        <v>2</v>
      </c>
      <c r="G204" s="20">
        <v>49</v>
      </c>
      <c r="H204" s="16" t="s">
        <v>287</v>
      </c>
      <c r="I204" s="20">
        <v>24</v>
      </c>
      <c r="J204" s="8">
        <f t="shared" ref="J204:J214" si="88">SUM(2*D204+E204)</f>
        <v>28</v>
      </c>
      <c r="L204" s="16"/>
      <c r="M204" s="29" t="s">
        <v>251</v>
      </c>
      <c r="U204" s="8"/>
    </row>
    <row r="205" spans="1:21" ht="12" customHeight="1" x14ac:dyDescent="0.25">
      <c r="A205" s="16">
        <v>2</v>
      </c>
      <c r="B205" s="24" t="s">
        <v>82</v>
      </c>
      <c r="C205" s="20">
        <v>18</v>
      </c>
      <c r="D205" s="20">
        <v>10</v>
      </c>
      <c r="E205" s="20">
        <v>6</v>
      </c>
      <c r="F205" s="20">
        <v>2</v>
      </c>
      <c r="G205" s="20">
        <v>46</v>
      </c>
      <c r="H205" s="16" t="s">
        <v>287</v>
      </c>
      <c r="I205" s="20">
        <v>25</v>
      </c>
      <c r="J205" s="8">
        <f t="shared" si="88"/>
        <v>26</v>
      </c>
      <c r="L205" s="16">
        <v>1</v>
      </c>
      <c r="M205" s="23" t="s">
        <v>164</v>
      </c>
      <c r="N205" s="20">
        <v>18</v>
      </c>
      <c r="O205" s="20">
        <v>13</v>
      </c>
      <c r="P205" s="20">
        <v>2</v>
      </c>
      <c r="Q205" s="20">
        <v>3</v>
      </c>
      <c r="R205" s="20">
        <v>45</v>
      </c>
      <c r="S205" s="16" t="s">
        <v>287</v>
      </c>
      <c r="T205" s="20">
        <v>25</v>
      </c>
      <c r="U205" s="8">
        <f t="shared" ref="U205:U215" si="89">SUM(2*O205+P205)</f>
        <v>28</v>
      </c>
    </row>
    <row r="206" spans="1:21" ht="12" customHeight="1" x14ac:dyDescent="0.25">
      <c r="A206" s="16">
        <v>3</v>
      </c>
      <c r="B206" s="24" t="s">
        <v>76</v>
      </c>
      <c r="C206" s="20">
        <v>18</v>
      </c>
      <c r="D206" s="20">
        <v>10</v>
      </c>
      <c r="E206" s="20">
        <v>4</v>
      </c>
      <c r="F206" s="20">
        <v>4</v>
      </c>
      <c r="G206" s="20">
        <v>39</v>
      </c>
      <c r="H206" s="16" t="s">
        <v>287</v>
      </c>
      <c r="I206" s="20">
        <v>22</v>
      </c>
      <c r="J206" s="8">
        <f t="shared" si="88"/>
        <v>24</v>
      </c>
      <c r="K206" s="33"/>
      <c r="L206" s="16">
        <v>2</v>
      </c>
      <c r="M206" s="23" t="s">
        <v>21</v>
      </c>
      <c r="N206" s="20">
        <v>18</v>
      </c>
      <c r="O206" s="20">
        <v>11</v>
      </c>
      <c r="P206" s="20">
        <v>4</v>
      </c>
      <c r="Q206" s="20">
        <v>3</v>
      </c>
      <c r="R206" s="20">
        <v>47</v>
      </c>
      <c r="S206" s="16" t="s">
        <v>287</v>
      </c>
      <c r="T206" s="20">
        <v>20</v>
      </c>
      <c r="U206" s="8">
        <f t="shared" si="89"/>
        <v>26</v>
      </c>
    </row>
    <row r="207" spans="1:21" ht="12" customHeight="1" x14ac:dyDescent="0.25">
      <c r="A207" s="16">
        <v>4</v>
      </c>
      <c r="B207" s="24" t="s">
        <v>80</v>
      </c>
      <c r="C207" s="20">
        <v>18</v>
      </c>
      <c r="D207" s="20">
        <v>8</v>
      </c>
      <c r="E207" s="20">
        <v>4</v>
      </c>
      <c r="F207" s="20">
        <v>6</v>
      </c>
      <c r="G207" s="20">
        <v>43</v>
      </c>
      <c r="H207" s="16" t="s">
        <v>287</v>
      </c>
      <c r="I207" s="20">
        <v>20</v>
      </c>
      <c r="J207" s="8">
        <f t="shared" si="88"/>
        <v>20</v>
      </c>
      <c r="L207" s="16">
        <v>3</v>
      </c>
      <c r="M207" s="23" t="s">
        <v>33</v>
      </c>
      <c r="N207" s="20">
        <v>18</v>
      </c>
      <c r="O207" s="20">
        <v>10</v>
      </c>
      <c r="P207" s="20">
        <v>6</v>
      </c>
      <c r="Q207" s="20">
        <v>2</v>
      </c>
      <c r="R207" s="20">
        <v>54</v>
      </c>
      <c r="S207" s="16" t="s">
        <v>287</v>
      </c>
      <c r="T207" s="20">
        <v>33</v>
      </c>
      <c r="U207" s="8">
        <f t="shared" si="89"/>
        <v>26</v>
      </c>
    </row>
    <row r="208" spans="1:21" ht="12" customHeight="1" x14ac:dyDescent="0.25">
      <c r="A208" s="16">
        <v>5</v>
      </c>
      <c r="B208" s="24" t="s">
        <v>91</v>
      </c>
      <c r="C208" s="20">
        <v>18</v>
      </c>
      <c r="D208" s="20">
        <v>8</v>
      </c>
      <c r="E208" s="20">
        <v>4</v>
      </c>
      <c r="F208" s="20">
        <v>6</v>
      </c>
      <c r="G208" s="20">
        <v>38</v>
      </c>
      <c r="H208" s="16" t="s">
        <v>287</v>
      </c>
      <c r="I208" s="20">
        <v>32</v>
      </c>
      <c r="J208" s="8">
        <f t="shared" si="88"/>
        <v>20</v>
      </c>
      <c r="L208" s="16">
        <v>4</v>
      </c>
      <c r="M208" s="23" t="s">
        <v>19</v>
      </c>
      <c r="N208" s="20">
        <v>18</v>
      </c>
      <c r="O208" s="20">
        <v>9</v>
      </c>
      <c r="P208" s="20">
        <v>2</v>
      </c>
      <c r="Q208" s="20">
        <v>7</v>
      </c>
      <c r="R208" s="20">
        <v>53</v>
      </c>
      <c r="S208" s="16" t="s">
        <v>287</v>
      </c>
      <c r="T208" s="20">
        <v>43</v>
      </c>
      <c r="U208" s="8">
        <f t="shared" si="89"/>
        <v>20</v>
      </c>
    </row>
    <row r="209" spans="1:21" ht="12" customHeight="1" x14ac:dyDescent="0.25">
      <c r="A209" s="16">
        <v>6</v>
      </c>
      <c r="B209" s="24" t="s">
        <v>217</v>
      </c>
      <c r="C209" s="20">
        <v>18</v>
      </c>
      <c r="D209" s="20">
        <v>6</v>
      </c>
      <c r="E209" s="20">
        <v>7</v>
      </c>
      <c r="F209" s="20">
        <v>5</v>
      </c>
      <c r="G209" s="20">
        <v>40</v>
      </c>
      <c r="H209" s="16" t="s">
        <v>287</v>
      </c>
      <c r="I209" s="20">
        <v>30</v>
      </c>
      <c r="J209" s="8">
        <f t="shared" si="88"/>
        <v>19</v>
      </c>
      <c r="L209" s="16">
        <v>5</v>
      </c>
      <c r="M209" s="27" t="s">
        <v>12</v>
      </c>
      <c r="N209" s="20">
        <v>18</v>
      </c>
      <c r="O209" s="20">
        <v>8</v>
      </c>
      <c r="P209" s="20">
        <v>3</v>
      </c>
      <c r="Q209" s="20">
        <v>7</v>
      </c>
      <c r="R209" s="20">
        <v>33</v>
      </c>
      <c r="S209" s="16" t="s">
        <v>287</v>
      </c>
      <c r="T209" s="20">
        <v>34</v>
      </c>
      <c r="U209" s="8">
        <f t="shared" si="89"/>
        <v>19</v>
      </c>
    </row>
    <row r="210" spans="1:21" ht="12" customHeight="1" x14ac:dyDescent="0.25">
      <c r="A210" s="16">
        <v>7</v>
      </c>
      <c r="B210" s="28" t="s">
        <v>12</v>
      </c>
      <c r="C210" s="20">
        <v>18</v>
      </c>
      <c r="D210" s="20">
        <v>7</v>
      </c>
      <c r="E210" s="20">
        <v>2</v>
      </c>
      <c r="F210" s="20">
        <v>9</v>
      </c>
      <c r="G210" s="20">
        <v>26</v>
      </c>
      <c r="H210" s="16" t="s">
        <v>287</v>
      </c>
      <c r="I210" s="20">
        <v>33</v>
      </c>
      <c r="J210" s="8">
        <f t="shared" si="88"/>
        <v>16</v>
      </c>
      <c r="L210" s="16">
        <v>6</v>
      </c>
      <c r="M210" s="23" t="s">
        <v>34</v>
      </c>
      <c r="N210" s="20">
        <v>18</v>
      </c>
      <c r="O210" s="20">
        <v>7</v>
      </c>
      <c r="P210" s="20">
        <v>4</v>
      </c>
      <c r="Q210" s="20">
        <v>7</v>
      </c>
      <c r="R210" s="20">
        <v>40</v>
      </c>
      <c r="S210" s="16" t="s">
        <v>287</v>
      </c>
      <c r="T210" s="20">
        <v>40</v>
      </c>
      <c r="U210" s="8">
        <f t="shared" si="89"/>
        <v>18</v>
      </c>
    </row>
    <row r="211" spans="1:21" ht="12" customHeight="1" x14ac:dyDescent="0.25">
      <c r="A211" s="16">
        <v>8</v>
      </c>
      <c r="B211" s="24" t="s">
        <v>32</v>
      </c>
      <c r="C211" s="20">
        <v>18</v>
      </c>
      <c r="D211" s="20">
        <v>4</v>
      </c>
      <c r="E211" s="20">
        <v>4</v>
      </c>
      <c r="F211" s="20">
        <v>10</v>
      </c>
      <c r="G211" s="20">
        <v>25</v>
      </c>
      <c r="H211" s="16" t="s">
        <v>287</v>
      </c>
      <c r="I211" s="20">
        <v>47</v>
      </c>
      <c r="J211" s="8">
        <f t="shared" si="88"/>
        <v>12</v>
      </c>
      <c r="L211" s="16">
        <v>7</v>
      </c>
      <c r="M211" s="23" t="s">
        <v>35</v>
      </c>
      <c r="N211" s="20">
        <v>18</v>
      </c>
      <c r="O211" s="20">
        <v>7</v>
      </c>
      <c r="P211" s="20">
        <v>0</v>
      </c>
      <c r="Q211" s="20">
        <v>11</v>
      </c>
      <c r="R211" s="20">
        <v>29</v>
      </c>
      <c r="S211" s="16" t="s">
        <v>287</v>
      </c>
      <c r="T211" s="20">
        <v>40</v>
      </c>
      <c r="U211" s="8">
        <f t="shared" si="89"/>
        <v>14</v>
      </c>
    </row>
    <row r="212" spans="1:21" ht="12" customHeight="1" x14ac:dyDescent="0.25">
      <c r="A212" s="16">
        <v>9</v>
      </c>
      <c r="B212" s="24" t="s">
        <v>248</v>
      </c>
      <c r="C212" s="20">
        <v>18</v>
      </c>
      <c r="D212" s="20">
        <v>1</v>
      </c>
      <c r="E212" s="20">
        <v>7</v>
      </c>
      <c r="F212" s="20">
        <v>10</v>
      </c>
      <c r="G212" s="20">
        <v>21</v>
      </c>
      <c r="H212" s="16" t="s">
        <v>287</v>
      </c>
      <c r="I212" s="20">
        <v>41</v>
      </c>
      <c r="J212" s="8">
        <f t="shared" si="88"/>
        <v>9</v>
      </c>
      <c r="L212" s="16">
        <v>8</v>
      </c>
      <c r="M212" s="23" t="s">
        <v>36</v>
      </c>
      <c r="N212" s="20">
        <v>18</v>
      </c>
      <c r="O212" s="20">
        <v>5</v>
      </c>
      <c r="P212" s="20">
        <v>2</v>
      </c>
      <c r="Q212" s="20">
        <v>11</v>
      </c>
      <c r="R212" s="20">
        <v>31</v>
      </c>
      <c r="S212" s="16" t="s">
        <v>287</v>
      </c>
      <c r="T212" s="20">
        <v>55</v>
      </c>
      <c r="U212" s="8">
        <f t="shared" si="89"/>
        <v>12</v>
      </c>
    </row>
    <row r="213" spans="1:21" ht="12" customHeight="1" x14ac:dyDescent="0.25">
      <c r="A213" s="16">
        <v>10</v>
      </c>
      <c r="B213" s="24" t="s">
        <v>249</v>
      </c>
      <c r="C213" s="20">
        <v>18</v>
      </c>
      <c r="D213" s="20">
        <v>3</v>
      </c>
      <c r="E213" s="20">
        <v>0</v>
      </c>
      <c r="F213" s="20">
        <v>15</v>
      </c>
      <c r="G213" s="20">
        <v>22</v>
      </c>
      <c r="H213" s="16" t="s">
        <v>287</v>
      </c>
      <c r="I213" s="20">
        <v>75</v>
      </c>
      <c r="J213" s="8">
        <f t="shared" si="88"/>
        <v>6</v>
      </c>
      <c r="L213" s="16">
        <v>9</v>
      </c>
      <c r="M213" s="23" t="s">
        <v>252</v>
      </c>
      <c r="N213" s="20">
        <v>18</v>
      </c>
      <c r="O213" s="20">
        <v>4</v>
      </c>
      <c r="P213" s="20">
        <v>3</v>
      </c>
      <c r="Q213" s="20">
        <v>11</v>
      </c>
      <c r="R213" s="20">
        <v>42</v>
      </c>
      <c r="S213" s="16" t="s">
        <v>287</v>
      </c>
      <c r="T213" s="20">
        <v>63</v>
      </c>
      <c r="U213" s="8">
        <f t="shared" si="89"/>
        <v>11</v>
      </c>
    </row>
    <row r="214" spans="1:21" ht="12" customHeight="1" x14ac:dyDescent="0.25">
      <c r="C214" s="35">
        <f>SUM(C204:C213)</f>
        <v>180</v>
      </c>
      <c r="D214" s="35">
        <f t="shared" ref="D214:G214" si="90">SUM(D204:D213)</f>
        <v>69</v>
      </c>
      <c r="E214" s="35">
        <f t="shared" si="90"/>
        <v>42</v>
      </c>
      <c r="F214" s="35">
        <f t="shared" si="90"/>
        <v>69</v>
      </c>
      <c r="G214" s="35">
        <f t="shared" si="90"/>
        <v>349</v>
      </c>
      <c r="H214" s="34" t="s">
        <v>287</v>
      </c>
      <c r="I214" s="35">
        <f t="shared" ref="I214" si="91">SUM(I204:I213)</f>
        <v>349</v>
      </c>
      <c r="J214" s="8">
        <f t="shared" si="88"/>
        <v>180</v>
      </c>
      <c r="L214" s="16">
        <v>10</v>
      </c>
      <c r="M214" s="24" t="s">
        <v>18</v>
      </c>
      <c r="N214" s="20">
        <v>18</v>
      </c>
      <c r="O214" s="20">
        <v>2</v>
      </c>
      <c r="P214" s="20">
        <v>2</v>
      </c>
      <c r="Q214" s="20">
        <v>14</v>
      </c>
      <c r="R214" s="20">
        <v>43</v>
      </c>
      <c r="S214" s="16" t="s">
        <v>287</v>
      </c>
      <c r="T214" s="20">
        <v>64</v>
      </c>
      <c r="U214" s="8">
        <f t="shared" si="89"/>
        <v>6</v>
      </c>
    </row>
    <row r="215" spans="1:21" ht="12" customHeight="1" x14ac:dyDescent="0.25">
      <c r="L215" s="16"/>
      <c r="N215" s="35">
        <f>SUM(N205:N214)</f>
        <v>180</v>
      </c>
      <c r="O215" s="35">
        <f>SUM(O205:O214)</f>
        <v>76</v>
      </c>
      <c r="P215" s="35">
        <f>SUM(P205:P214)</f>
        <v>28</v>
      </c>
      <c r="Q215" s="35">
        <f>SUM(Q205:Q214)</f>
        <v>76</v>
      </c>
      <c r="R215" s="35">
        <f>SUM(R205:R214)</f>
        <v>417</v>
      </c>
      <c r="S215" s="34" t="s">
        <v>287</v>
      </c>
      <c r="T215" s="35">
        <f>SUM(T205:T214)</f>
        <v>417</v>
      </c>
      <c r="U215" s="8">
        <f t="shared" si="89"/>
        <v>180</v>
      </c>
    </row>
    <row r="216" spans="1:21" ht="12" customHeight="1" x14ac:dyDescent="0.25">
      <c r="K216" s="33"/>
    </row>
    <row r="226" spans="1:21" ht="12" customHeight="1" x14ac:dyDescent="0.25">
      <c r="B226" s="17" t="s">
        <v>109</v>
      </c>
      <c r="L226" s="16"/>
      <c r="M226" s="29" t="s">
        <v>127</v>
      </c>
    </row>
    <row r="227" spans="1:21" ht="12" customHeight="1" x14ac:dyDescent="0.25">
      <c r="A227" s="16">
        <v>1</v>
      </c>
      <c r="B227" s="24" t="s">
        <v>21</v>
      </c>
      <c r="C227" s="20">
        <v>18</v>
      </c>
      <c r="D227" s="20">
        <v>13</v>
      </c>
      <c r="E227" s="20">
        <v>3</v>
      </c>
      <c r="F227" s="20">
        <v>2</v>
      </c>
      <c r="G227" s="20">
        <v>43</v>
      </c>
      <c r="H227" s="16" t="s">
        <v>287</v>
      </c>
      <c r="I227" s="20">
        <v>18</v>
      </c>
      <c r="J227" s="8">
        <f t="shared" ref="J227:J237" si="92">SUM(2*D227+E227)</f>
        <v>29</v>
      </c>
      <c r="L227" s="16">
        <v>1</v>
      </c>
      <c r="M227" s="23" t="s">
        <v>42</v>
      </c>
      <c r="N227" s="20">
        <v>18</v>
      </c>
      <c r="O227" s="20">
        <v>13</v>
      </c>
      <c r="P227" s="20">
        <v>3</v>
      </c>
      <c r="Q227" s="20">
        <v>2</v>
      </c>
      <c r="R227" s="20">
        <v>46</v>
      </c>
      <c r="S227" s="16" t="s">
        <v>287</v>
      </c>
      <c r="T227" s="20">
        <v>20</v>
      </c>
      <c r="U227" s="8">
        <f t="shared" ref="U227:U237" si="93">SUM(2*O227+P227)</f>
        <v>29</v>
      </c>
    </row>
    <row r="228" spans="1:21" ht="12" customHeight="1" x14ac:dyDescent="0.25">
      <c r="A228" s="16">
        <v>2</v>
      </c>
      <c r="B228" s="24" t="s">
        <v>110</v>
      </c>
      <c r="C228" s="20">
        <v>18</v>
      </c>
      <c r="D228" s="20">
        <v>11</v>
      </c>
      <c r="E228" s="20">
        <v>4</v>
      </c>
      <c r="F228" s="20">
        <v>3</v>
      </c>
      <c r="G228" s="20">
        <v>63</v>
      </c>
      <c r="H228" s="16" t="s">
        <v>287</v>
      </c>
      <c r="I228" s="20">
        <v>29</v>
      </c>
      <c r="J228" s="8">
        <f t="shared" si="92"/>
        <v>26</v>
      </c>
      <c r="L228" s="16">
        <v>2</v>
      </c>
      <c r="M228" s="27" t="s">
        <v>12</v>
      </c>
      <c r="N228" s="20">
        <v>18</v>
      </c>
      <c r="O228" s="20">
        <v>11</v>
      </c>
      <c r="P228" s="20">
        <v>2</v>
      </c>
      <c r="Q228" s="20">
        <v>5</v>
      </c>
      <c r="R228" s="20">
        <v>47</v>
      </c>
      <c r="S228" s="16" t="s">
        <v>287</v>
      </c>
      <c r="T228" s="20">
        <v>24</v>
      </c>
      <c r="U228" s="8">
        <f t="shared" si="93"/>
        <v>24</v>
      </c>
    </row>
    <row r="229" spans="1:21" ht="12" customHeight="1" x14ac:dyDescent="0.25">
      <c r="A229" s="16">
        <v>3</v>
      </c>
      <c r="B229" s="24" t="s">
        <v>24</v>
      </c>
      <c r="C229" s="20">
        <v>18</v>
      </c>
      <c r="D229" s="20">
        <v>9</v>
      </c>
      <c r="E229" s="20">
        <v>6</v>
      </c>
      <c r="F229" s="20">
        <v>3</v>
      </c>
      <c r="G229" s="20">
        <v>47</v>
      </c>
      <c r="H229" s="16" t="s">
        <v>287</v>
      </c>
      <c r="I229" s="20">
        <v>29</v>
      </c>
      <c r="J229" s="8">
        <f t="shared" si="92"/>
        <v>24</v>
      </c>
      <c r="L229" s="16">
        <v>3</v>
      </c>
      <c r="M229" s="23" t="s">
        <v>23</v>
      </c>
      <c r="N229" s="20">
        <v>18</v>
      </c>
      <c r="O229" s="20">
        <v>10</v>
      </c>
      <c r="P229" s="20">
        <v>3</v>
      </c>
      <c r="Q229" s="20">
        <v>5</v>
      </c>
      <c r="R229" s="20">
        <v>53</v>
      </c>
      <c r="S229" s="16" t="s">
        <v>287</v>
      </c>
      <c r="T229" s="20">
        <v>41</v>
      </c>
      <c r="U229" s="8">
        <f t="shared" si="93"/>
        <v>23</v>
      </c>
    </row>
    <row r="230" spans="1:21" ht="12" customHeight="1" x14ac:dyDescent="0.25">
      <c r="A230" s="16">
        <v>4</v>
      </c>
      <c r="B230" s="24" t="s">
        <v>35</v>
      </c>
      <c r="C230" s="20">
        <v>18</v>
      </c>
      <c r="D230" s="20">
        <v>9</v>
      </c>
      <c r="E230" s="20">
        <v>3</v>
      </c>
      <c r="F230" s="20">
        <v>6</v>
      </c>
      <c r="G230" s="20">
        <v>39</v>
      </c>
      <c r="H230" s="16" t="s">
        <v>287</v>
      </c>
      <c r="I230" s="20">
        <v>31</v>
      </c>
      <c r="J230" s="8">
        <f t="shared" si="92"/>
        <v>21</v>
      </c>
      <c r="L230" s="16">
        <v>4</v>
      </c>
      <c r="M230" s="23" t="s">
        <v>11</v>
      </c>
      <c r="N230" s="20">
        <v>18</v>
      </c>
      <c r="O230" s="20">
        <v>8</v>
      </c>
      <c r="P230" s="20">
        <v>7</v>
      </c>
      <c r="Q230" s="20">
        <v>3</v>
      </c>
      <c r="R230" s="20">
        <v>45</v>
      </c>
      <c r="S230" s="16" t="s">
        <v>287</v>
      </c>
      <c r="T230" s="20">
        <v>34</v>
      </c>
      <c r="U230" s="8">
        <f t="shared" si="93"/>
        <v>23</v>
      </c>
    </row>
    <row r="231" spans="1:21" ht="12" customHeight="1" x14ac:dyDescent="0.25">
      <c r="A231" s="16">
        <v>5</v>
      </c>
      <c r="B231" s="24" t="s">
        <v>32</v>
      </c>
      <c r="C231" s="20">
        <v>18</v>
      </c>
      <c r="D231" s="20">
        <v>8</v>
      </c>
      <c r="E231" s="20">
        <v>2</v>
      </c>
      <c r="F231" s="20">
        <v>8</v>
      </c>
      <c r="G231" s="20">
        <v>45</v>
      </c>
      <c r="H231" s="16" t="s">
        <v>287</v>
      </c>
      <c r="I231" s="20">
        <v>44</v>
      </c>
      <c r="J231" s="8">
        <f t="shared" si="92"/>
        <v>18</v>
      </c>
      <c r="L231" s="16">
        <v>5</v>
      </c>
      <c r="M231" s="23" t="s">
        <v>39</v>
      </c>
      <c r="N231" s="20">
        <v>18</v>
      </c>
      <c r="O231" s="20">
        <v>7</v>
      </c>
      <c r="P231" s="20">
        <v>4</v>
      </c>
      <c r="Q231" s="20">
        <v>7</v>
      </c>
      <c r="R231" s="20">
        <v>38</v>
      </c>
      <c r="S231" s="16" t="s">
        <v>287</v>
      </c>
      <c r="T231" s="20">
        <v>36</v>
      </c>
      <c r="U231" s="8">
        <f t="shared" si="93"/>
        <v>18</v>
      </c>
    </row>
    <row r="232" spans="1:21" ht="12" customHeight="1" x14ac:dyDescent="0.25">
      <c r="A232" s="16">
        <v>6</v>
      </c>
      <c r="B232" s="24" t="s">
        <v>34</v>
      </c>
      <c r="C232" s="20">
        <v>18</v>
      </c>
      <c r="D232" s="20">
        <v>4</v>
      </c>
      <c r="E232" s="20">
        <v>7</v>
      </c>
      <c r="F232" s="20">
        <v>7</v>
      </c>
      <c r="G232" s="20">
        <v>35</v>
      </c>
      <c r="H232" s="16" t="s">
        <v>287</v>
      </c>
      <c r="I232" s="20">
        <v>45</v>
      </c>
      <c r="J232" s="8">
        <f t="shared" si="92"/>
        <v>15</v>
      </c>
      <c r="L232" s="16">
        <v>6</v>
      </c>
      <c r="M232" s="23" t="s">
        <v>211</v>
      </c>
      <c r="N232" s="20">
        <v>18</v>
      </c>
      <c r="O232" s="20">
        <v>7</v>
      </c>
      <c r="P232" s="20">
        <v>4</v>
      </c>
      <c r="Q232" s="20">
        <v>7</v>
      </c>
      <c r="R232" s="20">
        <v>33</v>
      </c>
      <c r="S232" s="16" t="s">
        <v>287</v>
      </c>
      <c r="T232" s="20">
        <v>34</v>
      </c>
      <c r="U232" s="8">
        <f t="shared" si="93"/>
        <v>18</v>
      </c>
    </row>
    <row r="233" spans="1:21" ht="12" customHeight="1" x14ac:dyDescent="0.25">
      <c r="A233" s="16">
        <v>7</v>
      </c>
      <c r="B233" s="24" t="s">
        <v>19</v>
      </c>
      <c r="C233" s="20">
        <v>18</v>
      </c>
      <c r="D233" s="20">
        <v>5</v>
      </c>
      <c r="E233" s="20">
        <v>4</v>
      </c>
      <c r="F233" s="20">
        <v>9</v>
      </c>
      <c r="G233" s="20">
        <v>43</v>
      </c>
      <c r="H233" s="16" t="s">
        <v>287</v>
      </c>
      <c r="I233" s="20">
        <v>46</v>
      </c>
      <c r="J233" s="8">
        <f t="shared" si="92"/>
        <v>14</v>
      </c>
      <c r="K233" s="35"/>
      <c r="L233" s="16">
        <v>7</v>
      </c>
      <c r="M233" s="23" t="s">
        <v>119</v>
      </c>
      <c r="N233" s="20">
        <v>18</v>
      </c>
      <c r="O233" s="20">
        <v>6</v>
      </c>
      <c r="P233" s="20">
        <v>4</v>
      </c>
      <c r="Q233" s="20">
        <v>8</v>
      </c>
      <c r="R233" s="20">
        <v>28</v>
      </c>
      <c r="S233" s="16" t="s">
        <v>287</v>
      </c>
      <c r="T233" s="20">
        <v>29</v>
      </c>
      <c r="U233" s="8">
        <f t="shared" si="93"/>
        <v>16</v>
      </c>
    </row>
    <row r="234" spans="1:21" ht="12" customHeight="1" x14ac:dyDescent="0.25">
      <c r="A234" s="16">
        <v>8</v>
      </c>
      <c r="B234" s="24" t="s">
        <v>33</v>
      </c>
      <c r="C234" s="20">
        <v>18</v>
      </c>
      <c r="D234" s="20">
        <v>5</v>
      </c>
      <c r="E234" s="20">
        <v>3</v>
      </c>
      <c r="F234" s="20">
        <v>10</v>
      </c>
      <c r="G234" s="20">
        <v>20</v>
      </c>
      <c r="H234" s="16" t="s">
        <v>287</v>
      </c>
      <c r="I234" s="20">
        <v>39</v>
      </c>
      <c r="J234" s="8">
        <f t="shared" si="92"/>
        <v>13</v>
      </c>
      <c r="L234" s="16">
        <v>8</v>
      </c>
      <c r="M234" s="24" t="s">
        <v>18</v>
      </c>
      <c r="N234" s="20">
        <v>18</v>
      </c>
      <c r="O234" s="20">
        <v>6</v>
      </c>
      <c r="P234" s="20">
        <v>2</v>
      </c>
      <c r="Q234" s="20">
        <v>10</v>
      </c>
      <c r="R234" s="20">
        <v>30</v>
      </c>
      <c r="S234" s="16" t="s">
        <v>287</v>
      </c>
      <c r="T234" s="20">
        <v>43</v>
      </c>
      <c r="U234" s="8">
        <f t="shared" si="93"/>
        <v>14</v>
      </c>
    </row>
    <row r="235" spans="1:21" ht="12" customHeight="1" x14ac:dyDescent="0.25">
      <c r="A235" s="16">
        <v>9</v>
      </c>
      <c r="B235" s="28" t="s">
        <v>12</v>
      </c>
      <c r="C235" s="20">
        <v>18</v>
      </c>
      <c r="D235" s="20">
        <v>5</v>
      </c>
      <c r="E235" s="20">
        <v>1</v>
      </c>
      <c r="F235" s="20">
        <v>12</v>
      </c>
      <c r="G235" s="20">
        <v>26</v>
      </c>
      <c r="H235" s="16" t="s">
        <v>287</v>
      </c>
      <c r="I235" s="20">
        <v>44</v>
      </c>
      <c r="J235" s="8">
        <f t="shared" si="92"/>
        <v>11</v>
      </c>
      <c r="L235" s="16">
        <v>9</v>
      </c>
      <c r="M235" s="23" t="s">
        <v>19</v>
      </c>
      <c r="N235" s="20">
        <v>18</v>
      </c>
      <c r="O235" s="20">
        <v>3</v>
      </c>
      <c r="P235" s="20">
        <v>2</v>
      </c>
      <c r="Q235" s="20">
        <v>13</v>
      </c>
      <c r="R235" s="20">
        <v>32</v>
      </c>
      <c r="S235" s="16" t="s">
        <v>287</v>
      </c>
      <c r="T235" s="20">
        <v>54</v>
      </c>
      <c r="U235" s="8">
        <f t="shared" si="93"/>
        <v>8</v>
      </c>
    </row>
    <row r="236" spans="1:21" ht="12" customHeight="1" x14ac:dyDescent="0.25">
      <c r="A236" s="16">
        <v>10</v>
      </c>
      <c r="B236" s="24" t="s">
        <v>236</v>
      </c>
      <c r="C236" s="20">
        <v>18</v>
      </c>
      <c r="D236" s="20">
        <v>3</v>
      </c>
      <c r="E236" s="20">
        <v>3</v>
      </c>
      <c r="F236" s="20">
        <v>12</v>
      </c>
      <c r="G236" s="20">
        <v>24</v>
      </c>
      <c r="H236" s="16" t="s">
        <v>287</v>
      </c>
      <c r="I236" s="20">
        <v>60</v>
      </c>
      <c r="J236" s="8">
        <f t="shared" si="92"/>
        <v>9</v>
      </c>
      <c r="L236" s="16">
        <v>10</v>
      </c>
      <c r="M236" s="23" t="s">
        <v>128</v>
      </c>
      <c r="N236" s="20">
        <v>18</v>
      </c>
      <c r="O236" s="20">
        <v>3</v>
      </c>
      <c r="P236" s="20">
        <v>1</v>
      </c>
      <c r="Q236" s="20">
        <v>14</v>
      </c>
      <c r="R236" s="20">
        <v>18</v>
      </c>
      <c r="S236" s="16" t="s">
        <v>287</v>
      </c>
      <c r="T236" s="20">
        <v>55</v>
      </c>
      <c r="U236" s="8">
        <f t="shared" si="93"/>
        <v>7</v>
      </c>
    </row>
    <row r="237" spans="1:21" ht="12" customHeight="1" x14ac:dyDescent="0.25">
      <c r="C237" s="35">
        <f>SUM(C227:C236)</f>
        <v>180</v>
      </c>
      <c r="D237" s="35">
        <f t="shared" ref="D237:G237" si="94">SUM(D227:D236)</f>
        <v>72</v>
      </c>
      <c r="E237" s="35">
        <f t="shared" si="94"/>
        <v>36</v>
      </c>
      <c r="F237" s="35">
        <f t="shared" si="94"/>
        <v>72</v>
      </c>
      <c r="G237" s="35">
        <f t="shared" si="94"/>
        <v>385</v>
      </c>
      <c r="H237" s="34" t="s">
        <v>287</v>
      </c>
      <c r="I237" s="35">
        <f t="shared" ref="I237" si="95">SUM(I227:I236)</f>
        <v>385</v>
      </c>
      <c r="J237" s="8">
        <f t="shared" si="92"/>
        <v>180</v>
      </c>
      <c r="L237" s="16"/>
      <c r="M237" s="25"/>
      <c r="N237" s="33">
        <f>SUM(N227:N236)</f>
        <v>180</v>
      </c>
      <c r="O237" s="33">
        <f t="shared" ref="O237:R237" si="96">SUM(O227:O236)</f>
        <v>74</v>
      </c>
      <c r="P237" s="33">
        <f t="shared" si="96"/>
        <v>32</v>
      </c>
      <c r="Q237" s="33">
        <f t="shared" si="96"/>
        <v>74</v>
      </c>
      <c r="R237" s="33">
        <f t="shared" si="96"/>
        <v>370</v>
      </c>
      <c r="S237" s="34" t="s">
        <v>287</v>
      </c>
      <c r="T237" s="33">
        <f t="shared" ref="T237" si="97">SUM(T227:T236)</f>
        <v>370</v>
      </c>
      <c r="U237" s="8">
        <f t="shared" si="93"/>
        <v>180</v>
      </c>
    </row>
    <row r="238" spans="1:21" ht="12" customHeight="1" x14ac:dyDescent="0.25">
      <c r="B238" s="17" t="s">
        <v>111</v>
      </c>
      <c r="J238" s="8"/>
      <c r="L238" s="16"/>
      <c r="M238" s="29" t="s">
        <v>129</v>
      </c>
      <c r="U238" s="8"/>
    </row>
    <row r="239" spans="1:21" ht="12" customHeight="1" x14ac:dyDescent="0.25">
      <c r="A239" s="16">
        <v>1</v>
      </c>
      <c r="B239" s="24" t="s">
        <v>72</v>
      </c>
      <c r="C239" s="20">
        <v>18</v>
      </c>
      <c r="D239" s="20">
        <v>17</v>
      </c>
      <c r="E239" s="20">
        <v>0</v>
      </c>
      <c r="F239" s="20">
        <v>1</v>
      </c>
      <c r="G239" s="20">
        <v>67</v>
      </c>
      <c r="H239" s="16" t="s">
        <v>287</v>
      </c>
      <c r="I239" s="20">
        <v>19</v>
      </c>
      <c r="J239" s="8">
        <f t="shared" ref="J239:J249" si="98">SUM(2*D239+E239)</f>
        <v>34</v>
      </c>
      <c r="L239" s="16">
        <v>1</v>
      </c>
      <c r="M239" s="23" t="s">
        <v>11</v>
      </c>
      <c r="N239" s="20">
        <v>18</v>
      </c>
      <c r="O239" s="20">
        <v>12</v>
      </c>
      <c r="P239" s="20">
        <v>2</v>
      </c>
      <c r="Q239" s="20">
        <v>4</v>
      </c>
      <c r="R239" s="20">
        <v>47</v>
      </c>
      <c r="S239" s="16" t="s">
        <v>287</v>
      </c>
      <c r="T239" s="20">
        <v>32</v>
      </c>
      <c r="U239" s="8">
        <f t="shared" ref="U239:U249" si="99">SUM(2*O239+P239)</f>
        <v>26</v>
      </c>
    </row>
    <row r="240" spans="1:21" ht="12" customHeight="1" x14ac:dyDescent="0.25">
      <c r="A240" s="16">
        <v>2</v>
      </c>
      <c r="B240" s="24" t="s">
        <v>120</v>
      </c>
      <c r="C240" s="20">
        <v>18</v>
      </c>
      <c r="D240" s="20">
        <v>11</v>
      </c>
      <c r="E240" s="20">
        <v>2</v>
      </c>
      <c r="F240" s="20">
        <v>5</v>
      </c>
      <c r="G240" s="20">
        <v>48</v>
      </c>
      <c r="H240" s="16" t="s">
        <v>287</v>
      </c>
      <c r="I240" s="20">
        <v>38</v>
      </c>
      <c r="J240" s="8">
        <f t="shared" si="98"/>
        <v>24</v>
      </c>
      <c r="L240" s="16">
        <v>2</v>
      </c>
      <c r="M240" s="23" t="s">
        <v>213</v>
      </c>
      <c r="N240" s="20">
        <v>18</v>
      </c>
      <c r="O240" s="20">
        <v>10</v>
      </c>
      <c r="P240" s="20">
        <v>2</v>
      </c>
      <c r="Q240" s="20">
        <v>6</v>
      </c>
      <c r="R240" s="20">
        <v>47</v>
      </c>
      <c r="S240" s="16" t="s">
        <v>287</v>
      </c>
      <c r="T240" s="20">
        <v>41</v>
      </c>
      <c r="U240" s="8">
        <f t="shared" si="99"/>
        <v>22</v>
      </c>
    </row>
    <row r="241" spans="1:21" ht="12" customHeight="1" x14ac:dyDescent="0.25">
      <c r="A241" s="16">
        <v>3</v>
      </c>
      <c r="B241" s="28" t="s">
        <v>12</v>
      </c>
      <c r="C241" s="20">
        <v>18</v>
      </c>
      <c r="D241" s="20">
        <v>10</v>
      </c>
      <c r="E241" s="20">
        <v>2</v>
      </c>
      <c r="F241" s="20">
        <v>6</v>
      </c>
      <c r="G241" s="20">
        <v>43</v>
      </c>
      <c r="H241" s="16" t="s">
        <v>287</v>
      </c>
      <c r="I241" s="20">
        <v>33</v>
      </c>
      <c r="J241" s="8">
        <f t="shared" si="98"/>
        <v>22</v>
      </c>
      <c r="L241" s="16">
        <v>3</v>
      </c>
      <c r="M241" s="27" t="s">
        <v>12</v>
      </c>
      <c r="N241" s="20">
        <v>18</v>
      </c>
      <c r="O241" s="20">
        <v>9</v>
      </c>
      <c r="P241" s="20">
        <v>4</v>
      </c>
      <c r="Q241" s="20">
        <v>5</v>
      </c>
      <c r="R241" s="20">
        <v>32</v>
      </c>
      <c r="S241" s="16" t="s">
        <v>287</v>
      </c>
      <c r="T241" s="20">
        <v>27</v>
      </c>
      <c r="U241" s="8">
        <f t="shared" si="99"/>
        <v>22</v>
      </c>
    </row>
    <row r="242" spans="1:21" ht="12" customHeight="1" x14ac:dyDescent="0.25">
      <c r="A242" s="16">
        <v>4</v>
      </c>
      <c r="B242" s="24" t="s">
        <v>112</v>
      </c>
      <c r="C242" s="20">
        <v>18</v>
      </c>
      <c r="D242" s="20">
        <v>9</v>
      </c>
      <c r="E242" s="20">
        <v>1</v>
      </c>
      <c r="F242" s="20">
        <v>8</v>
      </c>
      <c r="G242" s="20">
        <v>44</v>
      </c>
      <c r="H242" s="16" t="s">
        <v>287</v>
      </c>
      <c r="I242" s="20">
        <v>32</v>
      </c>
      <c r="J242" s="8">
        <f t="shared" si="98"/>
        <v>19</v>
      </c>
      <c r="L242" s="16">
        <v>4</v>
      </c>
      <c r="M242" s="23" t="s">
        <v>23</v>
      </c>
      <c r="N242" s="20">
        <v>18</v>
      </c>
      <c r="O242" s="20">
        <v>9</v>
      </c>
      <c r="P242" s="20">
        <v>3</v>
      </c>
      <c r="Q242" s="20">
        <v>6</v>
      </c>
      <c r="R242" s="20">
        <v>38</v>
      </c>
      <c r="S242" s="16" t="s">
        <v>287</v>
      </c>
      <c r="T242" s="20">
        <v>21</v>
      </c>
      <c r="U242" s="8">
        <f t="shared" si="99"/>
        <v>21</v>
      </c>
    </row>
    <row r="243" spans="1:21" ht="12" customHeight="1" x14ac:dyDescent="0.25">
      <c r="A243" s="16">
        <v>5</v>
      </c>
      <c r="B243" s="24" t="s">
        <v>23</v>
      </c>
      <c r="C243" s="20">
        <v>18</v>
      </c>
      <c r="D243" s="20">
        <v>9</v>
      </c>
      <c r="E243" s="20">
        <v>1</v>
      </c>
      <c r="F243" s="20">
        <v>8</v>
      </c>
      <c r="G243" s="20">
        <v>42</v>
      </c>
      <c r="H243" s="16" t="s">
        <v>287</v>
      </c>
      <c r="I243" s="20">
        <v>38</v>
      </c>
      <c r="J243" s="8">
        <f t="shared" si="98"/>
        <v>19</v>
      </c>
      <c r="L243" s="16">
        <v>5</v>
      </c>
      <c r="M243" s="23" t="s">
        <v>119</v>
      </c>
      <c r="N243" s="20">
        <v>18</v>
      </c>
      <c r="O243" s="20">
        <v>7</v>
      </c>
      <c r="P243" s="20">
        <v>6</v>
      </c>
      <c r="Q243" s="20">
        <v>5</v>
      </c>
      <c r="R243" s="20">
        <v>28</v>
      </c>
      <c r="S243" s="16" t="s">
        <v>287</v>
      </c>
      <c r="T243" s="20">
        <v>28</v>
      </c>
      <c r="U243" s="8">
        <f t="shared" si="99"/>
        <v>20</v>
      </c>
    </row>
    <row r="244" spans="1:21" ht="12" customHeight="1" x14ac:dyDescent="0.25">
      <c r="A244" s="16">
        <v>6</v>
      </c>
      <c r="B244" s="24" t="s">
        <v>113</v>
      </c>
      <c r="C244" s="20">
        <v>18</v>
      </c>
      <c r="D244" s="20">
        <v>8</v>
      </c>
      <c r="E244" s="20">
        <v>2</v>
      </c>
      <c r="F244" s="20">
        <v>8</v>
      </c>
      <c r="G244" s="20">
        <v>36</v>
      </c>
      <c r="H244" s="16" t="s">
        <v>287</v>
      </c>
      <c r="I244" s="20">
        <v>40</v>
      </c>
      <c r="J244" s="8">
        <f t="shared" si="98"/>
        <v>18</v>
      </c>
      <c r="L244" s="16">
        <v>6</v>
      </c>
      <c r="M244" s="23" t="s">
        <v>117</v>
      </c>
      <c r="N244" s="20">
        <v>18</v>
      </c>
      <c r="O244" s="20">
        <v>8</v>
      </c>
      <c r="P244" s="20">
        <v>3</v>
      </c>
      <c r="Q244" s="20">
        <v>7</v>
      </c>
      <c r="R244" s="20">
        <v>37</v>
      </c>
      <c r="S244" s="16" t="s">
        <v>287</v>
      </c>
      <c r="T244" s="20">
        <v>24</v>
      </c>
      <c r="U244" s="8">
        <f t="shared" si="99"/>
        <v>19</v>
      </c>
    </row>
    <row r="245" spans="1:21" ht="12" customHeight="1" x14ac:dyDescent="0.25">
      <c r="A245" s="16">
        <v>7</v>
      </c>
      <c r="B245" s="24" t="s">
        <v>38</v>
      </c>
      <c r="C245" s="20">
        <v>18</v>
      </c>
      <c r="D245" s="20">
        <v>7</v>
      </c>
      <c r="E245" s="20">
        <v>1</v>
      </c>
      <c r="F245" s="20">
        <v>10</v>
      </c>
      <c r="G245" s="20">
        <v>27</v>
      </c>
      <c r="H245" s="16" t="s">
        <v>287</v>
      </c>
      <c r="I245" s="20">
        <v>43</v>
      </c>
      <c r="J245" s="8">
        <f t="shared" si="98"/>
        <v>15</v>
      </c>
      <c r="K245" s="35"/>
      <c r="L245" s="16">
        <v>7</v>
      </c>
      <c r="M245" s="23" t="s">
        <v>214</v>
      </c>
      <c r="N245" s="20">
        <v>18</v>
      </c>
      <c r="O245" s="20">
        <v>5</v>
      </c>
      <c r="P245" s="20">
        <v>5</v>
      </c>
      <c r="Q245" s="20">
        <v>8</v>
      </c>
      <c r="R245" s="20">
        <v>29</v>
      </c>
      <c r="S245" s="16" t="s">
        <v>287</v>
      </c>
      <c r="T245" s="20">
        <v>38</v>
      </c>
      <c r="U245" s="8">
        <f t="shared" si="99"/>
        <v>15</v>
      </c>
    </row>
    <row r="246" spans="1:21" ht="12" customHeight="1" x14ac:dyDescent="0.25">
      <c r="A246" s="16">
        <v>8</v>
      </c>
      <c r="B246" s="24" t="s">
        <v>119</v>
      </c>
      <c r="C246" s="20">
        <v>18</v>
      </c>
      <c r="D246" s="20">
        <v>5</v>
      </c>
      <c r="E246" s="20">
        <v>3</v>
      </c>
      <c r="F246" s="20">
        <v>10</v>
      </c>
      <c r="G246" s="20">
        <v>40</v>
      </c>
      <c r="H246" s="16" t="s">
        <v>287</v>
      </c>
      <c r="I246" s="20">
        <v>49</v>
      </c>
      <c r="J246" s="8">
        <f t="shared" si="98"/>
        <v>13</v>
      </c>
      <c r="L246" s="16">
        <v>8</v>
      </c>
      <c r="M246" s="23" t="s">
        <v>68</v>
      </c>
      <c r="N246" s="20">
        <v>18</v>
      </c>
      <c r="O246" s="20">
        <v>5</v>
      </c>
      <c r="P246" s="20">
        <v>4</v>
      </c>
      <c r="Q246" s="20">
        <v>9</v>
      </c>
      <c r="R246" s="20">
        <v>34</v>
      </c>
      <c r="S246" s="16" t="s">
        <v>287</v>
      </c>
      <c r="T246" s="20">
        <v>41</v>
      </c>
      <c r="U246" s="8">
        <f t="shared" si="99"/>
        <v>14</v>
      </c>
    </row>
    <row r="247" spans="1:21" ht="12" customHeight="1" x14ac:dyDescent="0.25">
      <c r="A247" s="16">
        <v>9</v>
      </c>
      <c r="B247" s="24" t="s">
        <v>114</v>
      </c>
      <c r="C247" s="20">
        <v>18</v>
      </c>
      <c r="D247" s="20">
        <v>4</v>
      </c>
      <c r="E247" s="20">
        <v>2</v>
      </c>
      <c r="F247" s="20">
        <v>12</v>
      </c>
      <c r="G247" s="20">
        <v>26</v>
      </c>
      <c r="H247" s="16" t="s">
        <v>287</v>
      </c>
      <c r="I247" s="20">
        <v>50</v>
      </c>
      <c r="J247" s="8">
        <f t="shared" si="98"/>
        <v>10</v>
      </c>
      <c r="L247" s="16">
        <v>9</v>
      </c>
      <c r="M247" s="24" t="s">
        <v>18</v>
      </c>
      <c r="N247" s="20">
        <v>18</v>
      </c>
      <c r="O247" s="20">
        <v>4</v>
      </c>
      <c r="P247" s="20">
        <v>3</v>
      </c>
      <c r="Q247" s="20">
        <v>11</v>
      </c>
      <c r="R247" s="20">
        <v>28</v>
      </c>
      <c r="S247" s="16" t="s">
        <v>287</v>
      </c>
      <c r="T247" s="20">
        <v>47</v>
      </c>
      <c r="U247" s="8">
        <f t="shared" si="99"/>
        <v>11</v>
      </c>
    </row>
    <row r="248" spans="1:21" ht="12" customHeight="1" x14ac:dyDescent="0.25">
      <c r="A248" s="16">
        <v>10</v>
      </c>
      <c r="B248" s="24" t="s">
        <v>115</v>
      </c>
      <c r="C248" s="20">
        <v>18</v>
      </c>
      <c r="D248" s="20">
        <v>2</v>
      </c>
      <c r="E248" s="20">
        <v>2</v>
      </c>
      <c r="F248" s="20">
        <v>24</v>
      </c>
      <c r="G248" s="20">
        <v>22</v>
      </c>
      <c r="H248" s="16" t="s">
        <v>287</v>
      </c>
      <c r="I248" s="20">
        <v>53</v>
      </c>
      <c r="J248" s="8">
        <f t="shared" si="98"/>
        <v>6</v>
      </c>
      <c r="L248" s="16">
        <v>10</v>
      </c>
      <c r="M248" s="23" t="s">
        <v>115</v>
      </c>
      <c r="N248" s="20">
        <v>18</v>
      </c>
      <c r="O248" s="20">
        <v>2</v>
      </c>
      <c r="P248" s="20">
        <v>6</v>
      </c>
      <c r="Q248" s="20">
        <v>10</v>
      </c>
      <c r="R248" s="20">
        <v>27</v>
      </c>
      <c r="S248" s="16" t="s">
        <v>287</v>
      </c>
      <c r="T248" s="20">
        <v>48</v>
      </c>
      <c r="U248" s="8">
        <f t="shared" si="99"/>
        <v>10</v>
      </c>
    </row>
    <row r="249" spans="1:21" ht="12" customHeight="1" x14ac:dyDescent="0.25">
      <c r="C249" s="35">
        <f>SUM(C239:C248)</f>
        <v>180</v>
      </c>
      <c r="D249" s="35">
        <f t="shared" ref="D249:G249" si="100">SUM(D239:D248)</f>
        <v>82</v>
      </c>
      <c r="E249" s="35">
        <f t="shared" si="100"/>
        <v>16</v>
      </c>
      <c r="F249" s="35">
        <f t="shared" si="100"/>
        <v>92</v>
      </c>
      <c r="G249" s="35">
        <f t="shared" si="100"/>
        <v>395</v>
      </c>
      <c r="H249" s="34" t="s">
        <v>287</v>
      </c>
      <c r="I249" s="35">
        <f t="shared" ref="I249" si="101">SUM(I239:I248)</f>
        <v>395</v>
      </c>
      <c r="J249" s="8">
        <f t="shared" si="98"/>
        <v>180</v>
      </c>
      <c r="L249" s="16"/>
      <c r="M249" s="25"/>
      <c r="N249" s="33">
        <f>SUM(N239:N248)</f>
        <v>180</v>
      </c>
      <c r="O249" s="33">
        <f t="shared" ref="O249:R249" si="102">SUM(O239:O248)</f>
        <v>71</v>
      </c>
      <c r="P249" s="33">
        <f t="shared" si="102"/>
        <v>38</v>
      </c>
      <c r="Q249" s="33">
        <f t="shared" si="102"/>
        <v>71</v>
      </c>
      <c r="R249" s="33">
        <f t="shared" si="102"/>
        <v>347</v>
      </c>
      <c r="S249" s="34" t="s">
        <v>287</v>
      </c>
      <c r="T249" s="33">
        <f t="shared" ref="T249" si="103">SUM(T239:T248)</f>
        <v>347</v>
      </c>
      <c r="U249" s="8">
        <f t="shared" si="99"/>
        <v>180</v>
      </c>
    </row>
    <row r="250" spans="1:21" ht="12" customHeight="1" x14ac:dyDescent="0.25">
      <c r="B250" s="29" t="s">
        <v>118</v>
      </c>
      <c r="J250" s="8"/>
      <c r="L250" s="16"/>
      <c r="M250" s="17" t="s">
        <v>134</v>
      </c>
      <c r="U250" s="8"/>
    </row>
    <row r="251" spans="1:21" ht="12" customHeight="1" x14ac:dyDescent="0.25">
      <c r="A251" s="16">
        <v>1</v>
      </c>
      <c r="B251" s="23" t="s">
        <v>11</v>
      </c>
      <c r="C251" s="20">
        <v>18</v>
      </c>
      <c r="D251" s="20">
        <v>11</v>
      </c>
      <c r="E251" s="20">
        <v>4</v>
      </c>
      <c r="F251" s="20">
        <v>3</v>
      </c>
      <c r="G251" s="20">
        <v>50</v>
      </c>
      <c r="H251" s="16" t="s">
        <v>287</v>
      </c>
      <c r="I251" s="20">
        <v>26</v>
      </c>
      <c r="J251" s="8">
        <f t="shared" ref="J251:J261" si="104">SUM(2*D251+E251)</f>
        <v>26</v>
      </c>
      <c r="L251" s="16">
        <v>1</v>
      </c>
      <c r="M251" s="24" t="s">
        <v>117</v>
      </c>
      <c r="N251" s="20">
        <v>18</v>
      </c>
      <c r="O251" s="20">
        <v>11</v>
      </c>
      <c r="P251" s="20">
        <v>5</v>
      </c>
      <c r="Q251" s="20">
        <v>2</v>
      </c>
      <c r="R251" s="20">
        <v>49</v>
      </c>
      <c r="S251" s="16" t="s">
        <v>287</v>
      </c>
      <c r="T251" s="20">
        <v>23</v>
      </c>
      <c r="U251" s="8">
        <f t="shared" ref="U251:U261" si="105">SUM(2*O251+P251)</f>
        <v>27</v>
      </c>
    </row>
    <row r="252" spans="1:21" ht="12" customHeight="1" x14ac:dyDescent="0.25">
      <c r="A252" s="16">
        <v>2</v>
      </c>
      <c r="B252" s="23" t="s">
        <v>112</v>
      </c>
      <c r="C252" s="20">
        <v>18</v>
      </c>
      <c r="D252" s="20">
        <v>11</v>
      </c>
      <c r="E252" s="20">
        <v>3</v>
      </c>
      <c r="F252" s="20">
        <v>4</v>
      </c>
      <c r="G252" s="20">
        <v>57</v>
      </c>
      <c r="H252" s="16" t="s">
        <v>287</v>
      </c>
      <c r="I252" s="20">
        <v>30</v>
      </c>
      <c r="J252" s="8">
        <f t="shared" si="104"/>
        <v>25</v>
      </c>
      <c r="L252" s="16">
        <v>2</v>
      </c>
      <c r="M252" s="24" t="s">
        <v>77</v>
      </c>
      <c r="N252" s="20">
        <v>18</v>
      </c>
      <c r="O252" s="20">
        <v>11</v>
      </c>
      <c r="P252" s="20">
        <v>5</v>
      </c>
      <c r="Q252" s="20">
        <v>2</v>
      </c>
      <c r="R252" s="20">
        <v>39</v>
      </c>
      <c r="S252" s="16" t="s">
        <v>287</v>
      </c>
      <c r="T252" s="20">
        <v>17</v>
      </c>
      <c r="U252" s="8">
        <f t="shared" si="105"/>
        <v>27</v>
      </c>
    </row>
    <row r="253" spans="1:21" ht="12" customHeight="1" x14ac:dyDescent="0.25">
      <c r="A253" s="16">
        <v>3</v>
      </c>
      <c r="B253" s="23" t="s">
        <v>253</v>
      </c>
      <c r="C253" s="20">
        <v>18</v>
      </c>
      <c r="D253" s="20">
        <v>10</v>
      </c>
      <c r="E253" s="20">
        <v>2</v>
      </c>
      <c r="F253" s="20">
        <v>6</v>
      </c>
      <c r="G253" s="20">
        <v>33</v>
      </c>
      <c r="H253" s="16" t="s">
        <v>287</v>
      </c>
      <c r="I253" s="20">
        <v>25</v>
      </c>
      <c r="J253" s="8">
        <f t="shared" si="104"/>
        <v>22</v>
      </c>
      <c r="L253" s="16">
        <v>3</v>
      </c>
      <c r="M253" s="28" t="s">
        <v>12</v>
      </c>
      <c r="N253" s="20">
        <v>18</v>
      </c>
      <c r="O253" s="20">
        <v>10</v>
      </c>
      <c r="P253" s="20">
        <v>4</v>
      </c>
      <c r="Q253" s="20">
        <v>4</v>
      </c>
      <c r="R253" s="20">
        <v>46</v>
      </c>
      <c r="S253" s="16" t="s">
        <v>287</v>
      </c>
      <c r="T253" s="20">
        <v>23</v>
      </c>
      <c r="U253" s="8">
        <f t="shared" si="105"/>
        <v>24</v>
      </c>
    </row>
    <row r="254" spans="1:21" ht="12" customHeight="1" x14ac:dyDescent="0.25">
      <c r="A254" s="16">
        <v>4</v>
      </c>
      <c r="B254" s="23" t="s">
        <v>38</v>
      </c>
      <c r="C254" s="20">
        <v>18</v>
      </c>
      <c r="D254" s="20">
        <v>9</v>
      </c>
      <c r="E254" s="20">
        <v>4</v>
      </c>
      <c r="F254" s="20">
        <v>5</v>
      </c>
      <c r="G254" s="20">
        <v>35</v>
      </c>
      <c r="H254" s="16" t="s">
        <v>287</v>
      </c>
      <c r="I254" s="20">
        <v>32</v>
      </c>
      <c r="J254" s="8">
        <f t="shared" si="104"/>
        <v>22</v>
      </c>
      <c r="L254" s="16">
        <v>4</v>
      </c>
      <c r="M254" s="24" t="s">
        <v>75</v>
      </c>
      <c r="N254" s="20">
        <v>18</v>
      </c>
      <c r="O254" s="20">
        <v>8</v>
      </c>
      <c r="P254" s="20">
        <v>4</v>
      </c>
      <c r="Q254" s="20">
        <v>6</v>
      </c>
      <c r="R254" s="20">
        <v>36</v>
      </c>
      <c r="S254" s="16" t="s">
        <v>287</v>
      </c>
      <c r="T254" s="20">
        <v>26</v>
      </c>
      <c r="U254" s="8">
        <f t="shared" si="105"/>
        <v>20</v>
      </c>
    </row>
    <row r="255" spans="1:21" ht="12" customHeight="1" x14ac:dyDescent="0.25">
      <c r="A255" s="16">
        <v>5</v>
      </c>
      <c r="B255" s="23" t="s">
        <v>119</v>
      </c>
      <c r="C255" s="20">
        <v>18</v>
      </c>
      <c r="D255" s="20">
        <v>8</v>
      </c>
      <c r="E255" s="20">
        <v>4</v>
      </c>
      <c r="F255" s="20">
        <v>6</v>
      </c>
      <c r="G255" s="20">
        <v>27</v>
      </c>
      <c r="H255" s="16" t="s">
        <v>287</v>
      </c>
      <c r="I255" s="20">
        <v>25</v>
      </c>
      <c r="J255" s="8">
        <f t="shared" si="104"/>
        <v>20</v>
      </c>
      <c r="L255" s="16">
        <v>5</v>
      </c>
      <c r="M255" s="24" t="s">
        <v>135</v>
      </c>
      <c r="N255" s="20">
        <v>18</v>
      </c>
      <c r="O255" s="20">
        <v>7</v>
      </c>
      <c r="P255" s="20">
        <v>4</v>
      </c>
      <c r="Q255" s="20">
        <v>7</v>
      </c>
      <c r="R255" s="20">
        <v>33</v>
      </c>
      <c r="S255" s="16" t="s">
        <v>287</v>
      </c>
      <c r="T255" s="20">
        <v>34</v>
      </c>
      <c r="U255" s="8">
        <f t="shared" si="105"/>
        <v>18</v>
      </c>
    </row>
    <row r="256" spans="1:21" ht="12" customHeight="1" x14ac:dyDescent="0.25">
      <c r="A256" s="16">
        <v>6</v>
      </c>
      <c r="B256" s="23" t="s">
        <v>23</v>
      </c>
      <c r="C256" s="20">
        <v>18</v>
      </c>
      <c r="D256" s="20">
        <v>8</v>
      </c>
      <c r="E256" s="20">
        <v>3</v>
      </c>
      <c r="F256" s="20">
        <v>7</v>
      </c>
      <c r="G256" s="20">
        <v>33</v>
      </c>
      <c r="H256" s="16" t="s">
        <v>287</v>
      </c>
      <c r="I256" s="20">
        <v>35</v>
      </c>
      <c r="J256" s="8">
        <f t="shared" si="104"/>
        <v>19</v>
      </c>
      <c r="L256" s="16">
        <v>6</v>
      </c>
      <c r="M256" s="24" t="s">
        <v>83</v>
      </c>
      <c r="N256" s="20">
        <v>18</v>
      </c>
      <c r="O256" s="20">
        <v>6</v>
      </c>
      <c r="P256" s="20">
        <v>5</v>
      </c>
      <c r="Q256" s="20">
        <v>7</v>
      </c>
      <c r="R256" s="20">
        <v>30</v>
      </c>
      <c r="S256" s="16" t="s">
        <v>287</v>
      </c>
      <c r="T256" s="20">
        <v>31</v>
      </c>
      <c r="U256" s="8">
        <f t="shared" si="105"/>
        <v>17</v>
      </c>
    </row>
    <row r="257" spans="1:21" ht="12" customHeight="1" x14ac:dyDescent="0.25">
      <c r="A257" s="16">
        <v>7</v>
      </c>
      <c r="B257" s="27" t="s">
        <v>12</v>
      </c>
      <c r="C257" s="20">
        <v>18</v>
      </c>
      <c r="D257" s="20">
        <v>7</v>
      </c>
      <c r="E257" s="20">
        <v>3</v>
      </c>
      <c r="F257" s="20">
        <v>8</v>
      </c>
      <c r="G257" s="20">
        <v>33</v>
      </c>
      <c r="H257" s="16" t="s">
        <v>287</v>
      </c>
      <c r="I257" s="20">
        <v>30</v>
      </c>
      <c r="J257" s="8">
        <f t="shared" si="104"/>
        <v>17</v>
      </c>
      <c r="L257" s="16">
        <v>7</v>
      </c>
      <c r="M257" s="24" t="s">
        <v>68</v>
      </c>
      <c r="N257" s="20">
        <v>18</v>
      </c>
      <c r="O257" s="20">
        <v>6</v>
      </c>
      <c r="P257" s="20">
        <v>4</v>
      </c>
      <c r="Q257" s="20">
        <v>8</v>
      </c>
      <c r="R257" s="20">
        <v>28</v>
      </c>
      <c r="S257" s="16" t="s">
        <v>287</v>
      </c>
      <c r="T257" s="20">
        <v>34</v>
      </c>
      <c r="U257" s="8">
        <f t="shared" si="105"/>
        <v>16</v>
      </c>
    </row>
    <row r="258" spans="1:21" ht="12" customHeight="1" x14ac:dyDescent="0.25">
      <c r="A258" s="16">
        <v>8</v>
      </c>
      <c r="B258" s="24" t="s">
        <v>120</v>
      </c>
      <c r="C258" s="20">
        <v>18</v>
      </c>
      <c r="D258" s="20">
        <v>5</v>
      </c>
      <c r="E258" s="20">
        <v>5</v>
      </c>
      <c r="F258" s="20">
        <v>8</v>
      </c>
      <c r="G258" s="20">
        <v>31</v>
      </c>
      <c r="H258" s="16" t="s">
        <v>287</v>
      </c>
      <c r="I258" s="20">
        <v>40</v>
      </c>
      <c r="J258" s="8">
        <f t="shared" si="104"/>
        <v>15</v>
      </c>
      <c r="L258" s="16">
        <v>8</v>
      </c>
      <c r="M258" s="24" t="s">
        <v>128</v>
      </c>
      <c r="N258" s="20">
        <v>18</v>
      </c>
      <c r="O258" s="20">
        <v>5</v>
      </c>
      <c r="P258" s="20">
        <v>4</v>
      </c>
      <c r="Q258" s="20">
        <v>9</v>
      </c>
      <c r="R258" s="20">
        <v>23</v>
      </c>
      <c r="S258" s="16" t="s">
        <v>287</v>
      </c>
      <c r="T258" s="20">
        <v>42</v>
      </c>
      <c r="U258" s="8">
        <f t="shared" si="105"/>
        <v>14</v>
      </c>
    </row>
    <row r="259" spans="1:21" ht="12" customHeight="1" x14ac:dyDescent="0.25">
      <c r="A259" s="16">
        <v>9</v>
      </c>
      <c r="B259" s="24" t="s">
        <v>18</v>
      </c>
      <c r="C259" s="20">
        <v>18</v>
      </c>
      <c r="D259" s="20">
        <v>2</v>
      </c>
      <c r="E259" s="20">
        <v>3</v>
      </c>
      <c r="F259" s="20">
        <v>13</v>
      </c>
      <c r="G259" s="20">
        <v>33</v>
      </c>
      <c r="H259" s="16" t="s">
        <v>287</v>
      </c>
      <c r="I259" s="20">
        <v>57</v>
      </c>
      <c r="J259" s="8">
        <f t="shared" si="104"/>
        <v>7</v>
      </c>
      <c r="L259" s="16">
        <v>9</v>
      </c>
      <c r="M259" s="24" t="s">
        <v>254</v>
      </c>
      <c r="N259" s="20">
        <v>18</v>
      </c>
      <c r="O259" s="20">
        <v>2</v>
      </c>
      <c r="P259" s="20">
        <v>5</v>
      </c>
      <c r="Q259" s="20">
        <v>11</v>
      </c>
      <c r="R259" s="20">
        <v>18</v>
      </c>
      <c r="S259" s="16" t="s">
        <v>287</v>
      </c>
      <c r="T259" s="20">
        <v>45</v>
      </c>
      <c r="U259" s="8">
        <f t="shared" si="105"/>
        <v>9</v>
      </c>
    </row>
    <row r="260" spans="1:21" ht="12" customHeight="1" x14ac:dyDescent="0.25">
      <c r="A260" s="16">
        <v>10</v>
      </c>
      <c r="B260" s="24" t="s">
        <v>113</v>
      </c>
      <c r="C260" s="20">
        <v>18</v>
      </c>
      <c r="D260" s="20">
        <v>2</v>
      </c>
      <c r="E260" s="20">
        <v>3</v>
      </c>
      <c r="F260" s="20">
        <v>13</v>
      </c>
      <c r="G260" s="20">
        <v>27</v>
      </c>
      <c r="H260" s="16" t="s">
        <v>287</v>
      </c>
      <c r="I260" s="20">
        <v>59</v>
      </c>
      <c r="J260" s="8">
        <f t="shared" si="104"/>
        <v>7</v>
      </c>
      <c r="L260" s="16">
        <v>10</v>
      </c>
      <c r="M260" s="24" t="s">
        <v>74</v>
      </c>
      <c r="N260" s="20">
        <v>18</v>
      </c>
      <c r="O260" s="20">
        <v>2</v>
      </c>
      <c r="P260" s="20">
        <v>4</v>
      </c>
      <c r="Q260" s="20">
        <v>12</v>
      </c>
      <c r="R260" s="20">
        <v>24</v>
      </c>
      <c r="S260" s="16" t="s">
        <v>287</v>
      </c>
      <c r="T260" s="20">
        <v>51</v>
      </c>
      <c r="U260" s="8">
        <f t="shared" si="105"/>
        <v>8</v>
      </c>
    </row>
    <row r="261" spans="1:21" ht="12" customHeight="1" x14ac:dyDescent="0.25">
      <c r="B261" s="25"/>
      <c r="C261" s="35">
        <f>SUM(C251:C260)</f>
        <v>180</v>
      </c>
      <c r="D261" s="35">
        <f t="shared" ref="D261:G261" si="106">SUM(D251:D260)</f>
        <v>73</v>
      </c>
      <c r="E261" s="35">
        <f t="shared" si="106"/>
        <v>34</v>
      </c>
      <c r="F261" s="35">
        <f t="shared" si="106"/>
        <v>73</v>
      </c>
      <c r="G261" s="35">
        <f t="shared" si="106"/>
        <v>359</v>
      </c>
      <c r="H261" s="34" t="s">
        <v>287</v>
      </c>
      <c r="I261" s="35">
        <f t="shared" ref="I261" si="107">SUM(I251:I260)</f>
        <v>359</v>
      </c>
      <c r="J261" s="8">
        <f t="shared" si="104"/>
        <v>180</v>
      </c>
      <c r="L261" s="16"/>
      <c r="M261" s="23"/>
      <c r="N261" s="33">
        <f>SUM(N251:N260)</f>
        <v>180</v>
      </c>
      <c r="O261" s="33">
        <f t="shared" ref="O261:R261" si="108">SUM(O251:O260)</f>
        <v>68</v>
      </c>
      <c r="P261" s="33">
        <f t="shared" si="108"/>
        <v>44</v>
      </c>
      <c r="Q261" s="33">
        <f t="shared" si="108"/>
        <v>68</v>
      </c>
      <c r="R261" s="33">
        <f t="shared" si="108"/>
        <v>326</v>
      </c>
      <c r="S261" s="34" t="s">
        <v>287</v>
      </c>
      <c r="T261" s="33">
        <f t="shared" ref="T261" si="109">SUM(T251:T260)</f>
        <v>326</v>
      </c>
      <c r="U261" s="8">
        <f t="shared" si="105"/>
        <v>180</v>
      </c>
    </row>
    <row r="262" spans="1:21" ht="12" customHeight="1" x14ac:dyDescent="0.25">
      <c r="B262" s="17" t="s">
        <v>121</v>
      </c>
      <c r="L262" s="16"/>
      <c r="M262" s="29" t="s">
        <v>136</v>
      </c>
    </row>
    <row r="263" spans="1:21" ht="12" customHeight="1" x14ac:dyDescent="0.25">
      <c r="A263" s="16">
        <v>1</v>
      </c>
      <c r="B263" s="24" t="s">
        <v>122</v>
      </c>
      <c r="C263" s="20">
        <v>18</v>
      </c>
      <c r="D263" s="20">
        <v>13</v>
      </c>
      <c r="E263" s="20">
        <v>3</v>
      </c>
      <c r="F263" s="20">
        <v>2</v>
      </c>
      <c r="G263" s="20">
        <v>55</v>
      </c>
      <c r="H263" s="16" t="s">
        <v>287</v>
      </c>
      <c r="I263" s="20">
        <v>26</v>
      </c>
      <c r="J263" s="8">
        <f t="shared" ref="J263:J273" si="110">SUM(2*D263+E263)</f>
        <v>29</v>
      </c>
      <c r="L263" s="16">
        <v>1</v>
      </c>
      <c r="M263" s="23" t="s">
        <v>75</v>
      </c>
      <c r="N263" s="20">
        <v>18</v>
      </c>
      <c r="O263" s="20">
        <v>12</v>
      </c>
      <c r="P263" s="20">
        <v>5</v>
      </c>
      <c r="Q263" s="20">
        <v>1</v>
      </c>
      <c r="R263" s="20">
        <v>41</v>
      </c>
      <c r="S263" s="16" t="s">
        <v>287</v>
      </c>
      <c r="T263" s="20">
        <v>21</v>
      </c>
      <c r="U263" s="8">
        <f t="shared" ref="U263:U273" si="111">SUM(2*O263+P263)</f>
        <v>29</v>
      </c>
    </row>
    <row r="264" spans="1:21" ht="12" customHeight="1" x14ac:dyDescent="0.25">
      <c r="A264" s="16">
        <v>2</v>
      </c>
      <c r="B264" s="24" t="s">
        <v>119</v>
      </c>
      <c r="C264" s="20">
        <v>18</v>
      </c>
      <c r="D264" s="20">
        <v>11</v>
      </c>
      <c r="E264" s="20">
        <v>1</v>
      </c>
      <c r="F264" s="20">
        <v>6</v>
      </c>
      <c r="G264" s="20">
        <v>40</v>
      </c>
      <c r="H264" s="16" t="s">
        <v>287</v>
      </c>
      <c r="I264" s="20">
        <v>28</v>
      </c>
      <c r="J264" s="8">
        <f t="shared" si="110"/>
        <v>23</v>
      </c>
      <c r="L264" s="16">
        <v>2</v>
      </c>
      <c r="M264" s="27" t="s">
        <v>12</v>
      </c>
      <c r="N264" s="20">
        <v>18</v>
      </c>
      <c r="O264" s="20">
        <v>9</v>
      </c>
      <c r="P264" s="20">
        <v>6</v>
      </c>
      <c r="Q264" s="20">
        <v>3</v>
      </c>
      <c r="R264" s="20">
        <v>40</v>
      </c>
      <c r="S264" s="16" t="s">
        <v>287</v>
      </c>
      <c r="T264" s="20">
        <v>30</v>
      </c>
      <c r="U264" s="8">
        <f t="shared" si="111"/>
        <v>24</v>
      </c>
    </row>
    <row r="265" spans="1:21" ht="12" customHeight="1" x14ac:dyDescent="0.25">
      <c r="A265" s="16">
        <v>3</v>
      </c>
      <c r="B265" s="24" t="s">
        <v>120</v>
      </c>
      <c r="C265" s="20">
        <v>18</v>
      </c>
      <c r="D265" s="20">
        <v>9</v>
      </c>
      <c r="E265" s="20">
        <v>4</v>
      </c>
      <c r="F265" s="20">
        <v>5</v>
      </c>
      <c r="G265" s="20">
        <v>41</v>
      </c>
      <c r="H265" s="16" t="s">
        <v>287</v>
      </c>
      <c r="I265" s="20">
        <v>31</v>
      </c>
      <c r="J265" s="8">
        <f t="shared" si="110"/>
        <v>22</v>
      </c>
      <c r="L265" s="16">
        <v>3</v>
      </c>
      <c r="M265" s="23" t="s">
        <v>199</v>
      </c>
      <c r="N265" s="20">
        <v>18</v>
      </c>
      <c r="O265" s="20">
        <v>10</v>
      </c>
      <c r="P265" s="20">
        <v>3</v>
      </c>
      <c r="Q265" s="20">
        <v>5</v>
      </c>
      <c r="R265" s="20">
        <v>48</v>
      </c>
      <c r="S265" s="16" t="s">
        <v>287</v>
      </c>
      <c r="T265" s="20">
        <v>34</v>
      </c>
      <c r="U265" s="8">
        <f t="shared" si="111"/>
        <v>23</v>
      </c>
    </row>
    <row r="266" spans="1:21" ht="12" customHeight="1" x14ac:dyDescent="0.25">
      <c r="A266" s="16">
        <v>4</v>
      </c>
      <c r="B266" s="24" t="s">
        <v>19</v>
      </c>
      <c r="C266" s="20">
        <v>18</v>
      </c>
      <c r="D266" s="20">
        <v>8</v>
      </c>
      <c r="E266" s="20">
        <v>3</v>
      </c>
      <c r="F266" s="20">
        <v>7</v>
      </c>
      <c r="G266" s="20">
        <v>34</v>
      </c>
      <c r="H266" s="16" t="s">
        <v>287</v>
      </c>
      <c r="I266" s="20">
        <v>28</v>
      </c>
      <c r="J266" s="8">
        <f t="shared" si="110"/>
        <v>19</v>
      </c>
      <c r="L266" s="16">
        <v>4</v>
      </c>
      <c r="M266" s="23" t="s">
        <v>135</v>
      </c>
      <c r="N266" s="20">
        <v>18</v>
      </c>
      <c r="O266" s="20">
        <v>6</v>
      </c>
      <c r="P266" s="20">
        <v>7</v>
      </c>
      <c r="Q266" s="20">
        <v>5</v>
      </c>
      <c r="R266" s="20">
        <v>34</v>
      </c>
      <c r="S266" s="16" t="s">
        <v>287</v>
      </c>
      <c r="T266" s="20">
        <v>30</v>
      </c>
      <c r="U266" s="8">
        <f t="shared" si="111"/>
        <v>19</v>
      </c>
    </row>
    <row r="267" spans="1:21" ht="12" customHeight="1" x14ac:dyDescent="0.25">
      <c r="A267" s="16">
        <v>5</v>
      </c>
      <c r="B267" s="28" t="s">
        <v>12</v>
      </c>
      <c r="C267" s="20">
        <v>18</v>
      </c>
      <c r="D267" s="20">
        <v>8</v>
      </c>
      <c r="E267" s="20">
        <v>3</v>
      </c>
      <c r="F267" s="20">
        <v>7</v>
      </c>
      <c r="G267" s="20">
        <v>32</v>
      </c>
      <c r="H267" s="16" t="s">
        <v>287</v>
      </c>
      <c r="I267" s="20">
        <v>30</v>
      </c>
      <c r="J267" s="8">
        <f t="shared" si="110"/>
        <v>19</v>
      </c>
      <c r="L267" s="16">
        <v>5</v>
      </c>
      <c r="M267" s="23" t="s">
        <v>83</v>
      </c>
      <c r="N267" s="20">
        <v>18</v>
      </c>
      <c r="O267" s="20">
        <v>6</v>
      </c>
      <c r="P267" s="20">
        <v>5</v>
      </c>
      <c r="Q267" s="20">
        <v>7</v>
      </c>
      <c r="R267" s="20">
        <v>39</v>
      </c>
      <c r="S267" s="16" t="s">
        <v>287</v>
      </c>
      <c r="T267" s="20">
        <v>36</v>
      </c>
      <c r="U267" s="8">
        <f t="shared" si="111"/>
        <v>17</v>
      </c>
    </row>
    <row r="268" spans="1:21" ht="12" customHeight="1" x14ac:dyDescent="0.25">
      <c r="A268" s="16">
        <v>6</v>
      </c>
      <c r="B268" s="24" t="s">
        <v>38</v>
      </c>
      <c r="C268" s="20">
        <v>18</v>
      </c>
      <c r="D268" s="20">
        <v>7</v>
      </c>
      <c r="E268" s="20">
        <v>3</v>
      </c>
      <c r="F268" s="20">
        <v>8</v>
      </c>
      <c r="G268" s="20">
        <v>32</v>
      </c>
      <c r="H268" s="16" t="s">
        <v>287</v>
      </c>
      <c r="I268" s="20">
        <v>34</v>
      </c>
      <c r="J268" s="8">
        <f t="shared" si="110"/>
        <v>17</v>
      </c>
      <c r="L268" s="16">
        <v>6</v>
      </c>
      <c r="M268" s="23" t="s">
        <v>128</v>
      </c>
      <c r="N268" s="20">
        <v>18</v>
      </c>
      <c r="O268" s="20">
        <v>7</v>
      </c>
      <c r="P268" s="20">
        <v>3</v>
      </c>
      <c r="Q268" s="20">
        <v>8</v>
      </c>
      <c r="R268" s="20">
        <v>31</v>
      </c>
      <c r="S268" s="16" t="s">
        <v>287</v>
      </c>
      <c r="T268" s="20">
        <v>31</v>
      </c>
      <c r="U268" s="8">
        <f t="shared" si="111"/>
        <v>17</v>
      </c>
    </row>
    <row r="269" spans="1:21" ht="12" customHeight="1" x14ac:dyDescent="0.25">
      <c r="A269" s="16">
        <v>7</v>
      </c>
      <c r="B269" s="24" t="s">
        <v>85</v>
      </c>
      <c r="C269" s="20">
        <v>18</v>
      </c>
      <c r="D269" s="20">
        <v>6</v>
      </c>
      <c r="E269" s="20">
        <v>5</v>
      </c>
      <c r="F269" s="20">
        <v>7</v>
      </c>
      <c r="G269" s="20">
        <v>28</v>
      </c>
      <c r="H269" s="16" t="s">
        <v>287</v>
      </c>
      <c r="I269" s="20">
        <v>33</v>
      </c>
      <c r="J269" s="8">
        <f t="shared" si="110"/>
        <v>17</v>
      </c>
      <c r="L269" s="16">
        <v>7</v>
      </c>
      <c r="M269" s="23" t="s">
        <v>233</v>
      </c>
      <c r="N269" s="20">
        <v>18</v>
      </c>
      <c r="O269" s="20">
        <v>6</v>
      </c>
      <c r="P269" s="20">
        <v>3</v>
      </c>
      <c r="Q269" s="20">
        <v>9</v>
      </c>
      <c r="R269" s="20">
        <v>38</v>
      </c>
      <c r="S269" s="16" t="s">
        <v>287</v>
      </c>
      <c r="T269" s="20">
        <v>45</v>
      </c>
      <c r="U269" s="8">
        <f t="shared" si="111"/>
        <v>15</v>
      </c>
    </row>
    <row r="270" spans="1:21" ht="12" customHeight="1" x14ac:dyDescent="0.25">
      <c r="A270" s="16">
        <v>8</v>
      </c>
      <c r="B270" s="24" t="s">
        <v>224</v>
      </c>
      <c r="C270" s="20">
        <v>18</v>
      </c>
      <c r="D270" s="20">
        <v>5</v>
      </c>
      <c r="E270" s="20">
        <v>4</v>
      </c>
      <c r="F270" s="20">
        <v>9</v>
      </c>
      <c r="G270" s="20">
        <v>35</v>
      </c>
      <c r="H270" s="16" t="s">
        <v>287</v>
      </c>
      <c r="I270" s="20">
        <v>43</v>
      </c>
      <c r="J270" s="8">
        <f t="shared" si="110"/>
        <v>14</v>
      </c>
      <c r="L270" s="16">
        <v>8</v>
      </c>
      <c r="M270" s="23" t="s">
        <v>214</v>
      </c>
      <c r="N270" s="20">
        <v>18</v>
      </c>
      <c r="O270" s="20">
        <v>6</v>
      </c>
      <c r="P270" s="20">
        <v>2</v>
      </c>
      <c r="Q270" s="20">
        <v>10</v>
      </c>
      <c r="R270" s="20">
        <v>27</v>
      </c>
      <c r="S270" s="16" t="s">
        <v>287</v>
      </c>
      <c r="T270" s="20">
        <v>32</v>
      </c>
      <c r="U270" s="8">
        <f t="shared" si="111"/>
        <v>14</v>
      </c>
    </row>
    <row r="271" spans="1:21" ht="12" customHeight="1" x14ac:dyDescent="0.25">
      <c r="A271" s="16">
        <v>9</v>
      </c>
      <c r="B271" s="24" t="s">
        <v>23</v>
      </c>
      <c r="C271" s="20">
        <v>18</v>
      </c>
      <c r="D271" s="20">
        <v>3</v>
      </c>
      <c r="E271" s="20">
        <v>4</v>
      </c>
      <c r="F271" s="20">
        <v>11</v>
      </c>
      <c r="G271" s="20">
        <v>18</v>
      </c>
      <c r="H271" s="16" t="s">
        <v>287</v>
      </c>
      <c r="I271" s="20">
        <v>39</v>
      </c>
      <c r="J271" s="8">
        <f t="shared" si="110"/>
        <v>10</v>
      </c>
      <c r="L271" s="16">
        <v>9</v>
      </c>
      <c r="M271" s="24" t="s">
        <v>18</v>
      </c>
      <c r="N271" s="20">
        <v>18</v>
      </c>
      <c r="O271" s="20">
        <v>4</v>
      </c>
      <c r="P271" s="20">
        <v>6</v>
      </c>
      <c r="Q271" s="20">
        <v>8</v>
      </c>
      <c r="R271" s="20">
        <v>27</v>
      </c>
      <c r="S271" s="16" t="s">
        <v>287</v>
      </c>
      <c r="T271" s="20">
        <v>34</v>
      </c>
      <c r="U271" s="8">
        <f t="shared" si="111"/>
        <v>14</v>
      </c>
    </row>
    <row r="272" spans="1:21" ht="12" customHeight="1" x14ac:dyDescent="0.25">
      <c r="A272" s="16">
        <v>10</v>
      </c>
      <c r="B272" s="24" t="s">
        <v>72</v>
      </c>
      <c r="C272" s="20">
        <v>18</v>
      </c>
      <c r="D272" s="20">
        <v>4</v>
      </c>
      <c r="E272" s="20">
        <v>2</v>
      </c>
      <c r="F272" s="20">
        <v>12</v>
      </c>
      <c r="G272" s="20">
        <v>17</v>
      </c>
      <c r="H272" s="16" t="s">
        <v>287</v>
      </c>
      <c r="I272" s="20">
        <v>40</v>
      </c>
      <c r="J272" s="8">
        <f t="shared" si="110"/>
        <v>10</v>
      </c>
      <c r="L272" s="16">
        <v>10</v>
      </c>
      <c r="M272" s="23" t="s">
        <v>68</v>
      </c>
      <c r="N272" s="20">
        <v>18</v>
      </c>
      <c r="O272" s="20">
        <v>2</v>
      </c>
      <c r="P272" s="20">
        <v>4</v>
      </c>
      <c r="Q272" s="20">
        <v>12</v>
      </c>
      <c r="R272" s="20">
        <v>24</v>
      </c>
      <c r="S272" s="16" t="s">
        <v>287</v>
      </c>
      <c r="T272" s="20">
        <v>56</v>
      </c>
      <c r="U272" s="8">
        <f t="shared" si="111"/>
        <v>8</v>
      </c>
    </row>
    <row r="273" spans="1:21" ht="12" customHeight="1" x14ac:dyDescent="0.25">
      <c r="C273" s="35">
        <f>SUM(C263:C272)</f>
        <v>180</v>
      </c>
      <c r="D273" s="35">
        <f t="shared" ref="D273:G273" si="112">SUM(D263:D272)</f>
        <v>74</v>
      </c>
      <c r="E273" s="35">
        <f t="shared" si="112"/>
        <v>32</v>
      </c>
      <c r="F273" s="35">
        <f t="shared" si="112"/>
        <v>74</v>
      </c>
      <c r="G273" s="35">
        <f t="shared" si="112"/>
        <v>332</v>
      </c>
      <c r="H273" s="34" t="s">
        <v>287</v>
      </c>
      <c r="I273" s="35">
        <f t="shared" ref="I273" si="113">SUM(I263:I272)</f>
        <v>332</v>
      </c>
      <c r="J273" s="8">
        <f t="shared" si="110"/>
        <v>180</v>
      </c>
      <c r="L273" s="16"/>
      <c r="M273" s="23"/>
      <c r="N273" s="35">
        <f>SUM(N263:N272)</f>
        <v>180</v>
      </c>
      <c r="O273" s="35">
        <f t="shared" ref="O273:R273" si="114">SUM(O263:O272)</f>
        <v>68</v>
      </c>
      <c r="P273" s="35">
        <f t="shared" si="114"/>
        <v>44</v>
      </c>
      <c r="Q273" s="35">
        <f t="shared" si="114"/>
        <v>68</v>
      </c>
      <c r="R273" s="35">
        <f t="shared" si="114"/>
        <v>349</v>
      </c>
      <c r="S273" s="34" t="s">
        <v>287</v>
      </c>
      <c r="T273" s="35">
        <f t="shared" ref="T273" si="115">SUM(T263:T272)</f>
        <v>349</v>
      </c>
      <c r="U273" s="8">
        <f t="shared" si="111"/>
        <v>180</v>
      </c>
    </row>
    <row r="274" spans="1:21" ht="12" customHeight="1" x14ac:dyDescent="0.25">
      <c r="B274" s="47" t="s">
        <v>123</v>
      </c>
      <c r="C274" s="33"/>
      <c r="D274" s="33"/>
      <c r="E274" s="33"/>
      <c r="F274" s="33"/>
      <c r="G274" s="33"/>
      <c r="H274" s="46"/>
      <c r="I274" s="33"/>
      <c r="J274" s="33"/>
      <c r="L274" s="16"/>
      <c r="M274" s="17" t="s">
        <v>137</v>
      </c>
      <c r="U274" s="8"/>
    </row>
    <row r="275" spans="1:21" ht="12" customHeight="1" x14ac:dyDescent="0.25">
      <c r="A275" s="46">
        <v>1</v>
      </c>
      <c r="B275" s="23" t="s">
        <v>124</v>
      </c>
      <c r="C275" s="33">
        <v>18</v>
      </c>
      <c r="D275" s="33">
        <v>11</v>
      </c>
      <c r="E275" s="33">
        <v>3</v>
      </c>
      <c r="F275" s="33">
        <v>4</v>
      </c>
      <c r="G275" s="33">
        <v>33</v>
      </c>
      <c r="H275" s="46" t="s">
        <v>287</v>
      </c>
      <c r="I275" s="33">
        <v>11</v>
      </c>
      <c r="J275" s="33">
        <f t="shared" ref="J275:J280" si="116">SUM(2*D275+E275)</f>
        <v>25</v>
      </c>
      <c r="L275" s="16">
        <v>1</v>
      </c>
      <c r="M275" s="24" t="s">
        <v>214</v>
      </c>
      <c r="N275" s="20">
        <v>18</v>
      </c>
      <c r="O275" s="20">
        <v>14</v>
      </c>
      <c r="P275" s="20">
        <v>3</v>
      </c>
      <c r="Q275" s="20">
        <v>1</v>
      </c>
      <c r="R275" s="20">
        <v>59</v>
      </c>
      <c r="S275" s="16" t="s">
        <v>287</v>
      </c>
      <c r="T275" s="20">
        <v>19</v>
      </c>
      <c r="U275" s="8">
        <f t="shared" ref="U275:U285" si="117">SUM(2*O275+P275)</f>
        <v>31</v>
      </c>
    </row>
    <row r="276" spans="1:21" ht="12" customHeight="1" x14ac:dyDescent="0.25">
      <c r="A276" s="46">
        <v>2</v>
      </c>
      <c r="B276" s="23" t="s">
        <v>216</v>
      </c>
      <c r="C276" s="33">
        <v>18</v>
      </c>
      <c r="D276" s="33">
        <v>10</v>
      </c>
      <c r="E276" s="33">
        <v>5</v>
      </c>
      <c r="F276" s="33">
        <v>3</v>
      </c>
      <c r="G276" s="33">
        <v>34</v>
      </c>
      <c r="H276" s="46" t="s">
        <v>287</v>
      </c>
      <c r="I276" s="33">
        <v>23</v>
      </c>
      <c r="J276" s="33">
        <f t="shared" si="116"/>
        <v>25</v>
      </c>
      <c r="L276" s="16">
        <v>2</v>
      </c>
      <c r="M276" s="24" t="s">
        <v>138</v>
      </c>
      <c r="N276" s="20">
        <v>18</v>
      </c>
      <c r="O276" s="20">
        <v>13</v>
      </c>
      <c r="P276" s="20">
        <v>2</v>
      </c>
      <c r="Q276" s="20">
        <v>3</v>
      </c>
      <c r="R276" s="20">
        <v>46</v>
      </c>
      <c r="S276" s="16" t="s">
        <v>287</v>
      </c>
      <c r="T276" s="20">
        <v>24</v>
      </c>
      <c r="U276" s="8">
        <f t="shared" si="117"/>
        <v>28</v>
      </c>
    </row>
    <row r="277" spans="1:21" ht="12" customHeight="1" x14ac:dyDescent="0.25">
      <c r="A277" s="46">
        <v>3</v>
      </c>
      <c r="B277" s="23" t="s">
        <v>253</v>
      </c>
      <c r="C277" s="33">
        <v>18</v>
      </c>
      <c r="D277" s="33">
        <v>8</v>
      </c>
      <c r="E277" s="33">
        <v>5</v>
      </c>
      <c r="F277" s="33">
        <v>5</v>
      </c>
      <c r="G277" s="33">
        <v>42</v>
      </c>
      <c r="H277" s="46" t="s">
        <v>287</v>
      </c>
      <c r="I277" s="33">
        <v>24</v>
      </c>
      <c r="J277" s="33">
        <f t="shared" si="116"/>
        <v>21</v>
      </c>
      <c r="L277" s="16">
        <v>3</v>
      </c>
      <c r="M277" s="24" t="s">
        <v>224</v>
      </c>
      <c r="N277" s="20">
        <v>18</v>
      </c>
      <c r="O277" s="20">
        <v>13</v>
      </c>
      <c r="P277" s="20">
        <v>2</v>
      </c>
      <c r="Q277" s="20">
        <v>3</v>
      </c>
      <c r="R277" s="20">
        <v>43</v>
      </c>
      <c r="S277" s="16" t="s">
        <v>287</v>
      </c>
      <c r="T277" s="20">
        <v>28</v>
      </c>
      <c r="U277" s="8">
        <f t="shared" si="117"/>
        <v>28</v>
      </c>
    </row>
    <row r="278" spans="1:21" ht="12" customHeight="1" x14ac:dyDescent="0.25">
      <c r="A278" s="46">
        <v>4</v>
      </c>
      <c r="B278" s="23" t="s">
        <v>19</v>
      </c>
      <c r="C278" s="33">
        <v>18</v>
      </c>
      <c r="D278" s="33">
        <v>7</v>
      </c>
      <c r="E278" s="33">
        <v>7</v>
      </c>
      <c r="F278" s="33">
        <v>4</v>
      </c>
      <c r="G278" s="33">
        <v>28</v>
      </c>
      <c r="H278" s="46" t="s">
        <v>287</v>
      </c>
      <c r="I278" s="33">
        <v>22</v>
      </c>
      <c r="J278" s="33">
        <f t="shared" si="116"/>
        <v>21</v>
      </c>
      <c r="L278" s="16">
        <v>4</v>
      </c>
      <c r="M278" s="24" t="s">
        <v>164</v>
      </c>
      <c r="N278" s="20">
        <v>18</v>
      </c>
      <c r="O278" s="20">
        <v>8</v>
      </c>
      <c r="P278" s="20">
        <v>5</v>
      </c>
      <c r="Q278" s="20">
        <v>5</v>
      </c>
      <c r="R278" s="20">
        <v>38</v>
      </c>
      <c r="S278" s="16" t="s">
        <v>287</v>
      </c>
      <c r="T278" s="20">
        <v>26</v>
      </c>
      <c r="U278" s="8">
        <f t="shared" si="117"/>
        <v>21</v>
      </c>
    </row>
    <row r="279" spans="1:21" ht="12" customHeight="1" x14ac:dyDescent="0.25">
      <c r="A279" s="46">
        <v>5</v>
      </c>
      <c r="B279" s="27" t="s">
        <v>12</v>
      </c>
      <c r="C279" s="33">
        <v>18</v>
      </c>
      <c r="D279" s="33">
        <v>6</v>
      </c>
      <c r="E279" s="33">
        <v>6</v>
      </c>
      <c r="F279" s="33">
        <v>6</v>
      </c>
      <c r="G279" s="33">
        <v>35</v>
      </c>
      <c r="H279" s="46" t="s">
        <v>287</v>
      </c>
      <c r="I279" s="33">
        <v>35</v>
      </c>
      <c r="J279" s="33">
        <f t="shared" si="116"/>
        <v>18</v>
      </c>
      <c r="L279" s="16">
        <v>5</v>
      </c>
      <c r="M279" s="28" t="s">
        <v>12</v>
      </c>
      <c r="N279" s="20">
        <v>18</v>
      </c>
      <c r="O279" s="20">
        <v>8</v>
      </c>
      <c r="P279" s="20">
        <v>4</v>
      </c>
      <c r="Q279" s="20">
        <v>6</v>
      </c>
      <c r="R279" s="20">
        <v>43</v>
      </c>
      <c r="S279" s="16" t="s">
        <v>287</v>
      </c>
      <c r="T279" s="20">
        <v>28</v>
      </c>
      <c r="U279" s="8">
        <f t="shared" si="117"/>
        <v>20</v>
      </c>
    </row>
    <row r="280" spans="1:21" ht="12" customHeight="1" x14ac:dyDescent="0.25">
      <c r="A280" s="46">
        <v>6</v>
      </c>
      <c r="B280" s="23" t="s">
        <v>214</v>
      </c>
      <c r="C280" s="33">
        <v>18</v>
      </c>
      <c r="D280" s="33">
        <v>5</v>
      </c>
      <c r="E280" s="33">
        <v>7</v>
      </c>
      <c r="F280" s="33">
        <v>6</v>
      </c>
      <c r="G280" s="33">
        <v>23</v>
      </c>
      <c r="H280" s="46" t="s">
        <v>287</v>
      </c>
      <c r="I280" s="33">
        <v>28</v>
      </c>
      <c r="J280" s="33">
        <f t="shared" si="116"/>
        <v>17</v>
      </c>
      <c r="L280" s="16">
        <v>6</v>
      </c>
      <c r="M280" s="24" t="s">
        <v>255</v>
      </c>
      <c r="N280" s="20">
        <v>18</v>
      </c>
      <c r="O280" s="20">
        <v>5</v>
      </c>
      <c r="P280" s="20">
        <v>3</v>
      </c>
      <c r="Q280" s="20">
        <v>10</v>
      </c>
      <c r="R280" s="20">
        <v>28</v>
      </c>
      <c r="S280" s="16" t="s">
        <v>287</v>
      </c>
      <c r="T280" s="20">
        <v>39</v>
      </c>
      <c r="U280" s="8">
        <f t="shared" si="117"/>
        <v>13</v>
      </c>
    </row>
    <row r="281" spans="1:21" ht="12" customHeight="1" x14ac:dyDescent="0.25">
      <c r="A281" s="46">
        <v>7</v>
      </c>
      <c r="B281" s="23" t="s">
        <v>115</v>
      </c>
      <c r="C281" s="33">
        <v>18</v>
      </c>
      <c r="D281" s="33">
        <v>7</v>
      </c>
      <c r="E281" s="33">
        <v>2</v>
      </c>
      <c r="F281" s="33">
        <v>9</v>
      </c>
      <c r="G281" s="33">
        <v>28</v>
      </c>
      <c r="H281" s="46" t="s">
        <v>287</v>
      </c>
      <c r="I281" s="33">
        <v>41</v>
      </c>
      <c r="J281" s="33">
        <f>SUM(2*D281+E281)</f>
        <v>16</v>
      </c>
      <c r="L281" s="16">
        <v>7</v>
      </c>
      <c r="M281" s="24" t="s">
        <v>239</v>
      </c>
      <c r="N281" s="20">
        <v>18</v>
      </c>
      <c r="O281" s="20">
        <v>3</v>
      </c>
      <c r="P281" s="20">
        <v>6</v>
      </c>
      <c r="Q281" s="20">
        <v>9</v>
      </c>
      <c r="R281" s="20">
        <v>20</v>
      </c>
      <c r="S281" s="16" t="s">
        <v>287</v>
      </c>
      <c r="T281" s="20">
        <v>31</v>
      </c>
      <c r="U281" s="8">
        <f t="shared" si="117"/>
        <v>12</v>
      </c>
    </row>
    <row r="282" spans="1:21" ht="12" customHeight="1" x14ac:dyDescent="0.25">
      <c r="A282" s="46">
        <v>8</v>
      </c>
      <c r="B282" s="23" t="s">
        <v>85</v>
      </c>
      <c r="C282" s="33">
        <v>18</v>
      </c>
      <c r="D282" s="33">
        <v>5</v>
      </c>
      <c r="E282" s="33">
        <v>5</v>
      </c>
      <c r="F282" s="33">
        <v>8</v>
      </c>
      <c r="G282" s="33">
        <v>19</v>
      </c>
      <c r="H282" s="46" t="s">
        <v>287</v>
      </c>
      <c r="I282" s="33">
        <v>30</v>
      </c>
      <c r="J282" s="33">
        <f t="shared" ref="J282:J284" si="118">SUM(2*D282+E282)</f>
        <v>15</v>
      </c>
      <c r="L282" s="16">
        <v>8</v>
      </c>
      <c r="M282" s="24" t="s">
        <v>128</v>
      </c>
      <c r="N282" s="20">
        <v>18</v>
      </c>
      <c r="O282" s="20">
        <v>3</v>
      </c>
      <c r="P282" s="20">
        <v>4</v>
      </c>
      <c r="Q282" s="20">
        <v>11</v>
      </c>
      <c r="R282" s="20">
        <v>17</v>
      </c>
      <c r="S282" s="16" t="s">
        <v>287</v>
      </c>
      <c r="T282" s="20">
        <v>40</v>
      </c>
      <c r="U282" s="8">
        <f t="shared" si="117"/>
        <v>10</v>
      </c>
    </row>
    <row r="283" spans="1:21" ht="12" customHeight="1" x14ac:dyDescent="0.25">
      <c r="A283" s="46">
        <v>9</v>
      </c>
      <c r="B283" s="23" t="s">
        <v>213</v>
      </c>
      <c r="C283" s="33">
        <v>18</v>
      </c>
      <c r="D283" s="33">
        <v>5</v>
      </c>
      <c r="E283" s="33">
        <v>4</v>
      </c>
      <c r="F283" s="33">
        <v>9</v>
      </c>
      <c r="G283" s="33">
        <v>33</v>
      </c>
      <c r="H283" s="46" t="s">
        <v>287</v>
      </c>
      <c r="I283" s="33">
        <v>39</v>
      </c>
      <c r="J283" s="33">
        <f t="shared" si="118"/>
        <v>14</v>
      </c>
      <c r="L283" s="16">
        <v>9</v>
      </c>
      <c r="M283" s="24" t="s">
        <v>213</v>
      </c>
      <c r="N283" s="20">
        <v>18</v>
      </c>
      <c r="O283" s="20">
        <v>2</v>
      </c>
      <c r="P283" s="20">
        <v>5</v>
      </c>
      <c r="Q283" s="20">
        <v>11</v>
      </c>
      <c r="R283" s="20">
        <v>19</v>
      </c>
      <c r="S283" s="16" t="s">
        <v>287</v>
      </c>
      <c r="T283" s="20">
        <v>33</v>
      </c>
      <c r="U283" s="8">
        <f t="shared" si="117"/>
        <v>9</v>
      </c>
    </row>
    <row r="284" spans="1:21" ht="12" customHeight="1" x14ac:dyDescent="0.25">
      <c r="A284" s="46">
        <v>10</v>
      </c>
      <c r="B284" s="23" t="s">
        <v>83</v>
      </c>
      <c r="C284" s="33">
        <v>18</v>
      </c>
      <c r="D284" s="33">
        <v>2</v>
      </c>
      <c r="E284" s="33">
        <v>4</v>
      </c>
      <c r="F284" s="33">
        <v>12</v>
      </c>
      <c r="G284" s="33">
        <v>27</v>
      </c>
      <c r="H284" s="46" t="s">
        <v>287</v>
      </c>
      <c r="I284" s="33">
        <v>49</v>
      </c>
      <c r="J284" s="33">
        <f t="shared" si="118"/>
        <v>8</v>
      </c>
      <c r="L284" s="16">
        <v>10</v>
      </c>
      <c r="M284" s="24" t="s">
        <v>374</v>
      </c>
      <c r="N284" s="20">
        <v>18</v>
      </c>
      <c r="O284" s="20">
        <v>2</v>
      </c>
      <c r="P284" s="20">
        <v>4</v>
      </c>
      <c r="Q284" s="20">
        <v>12</v>
      </c>
      <c r="R284" s="20">
        <v>29</v>
      </c>
      <c r="S284" s="16" t="s">
        <v>287</v>
      </c>
      <c r="T284" s="20">
        <v>74</v>
      </c>
      <c r="U284" s="8">
        <f t="shared" si="117"/>
        <v>8</v>
      </c>
    </row>
    <row r="285" spans="1:21" ht="12" customHeight="1" x14ac:dyDescent="0.25">
      <c r="B285" s="33"/>
      <c r="C285" s="33">
        <f>SUM(C275:C284)</f>
        <v>180</v>
      </c>
      <c r="D285" s="33">
        <f>SUM(D275:D284)</f>
        <v>66</v>
      </c>
      <c r="E285" s="33">
        <f>SUM(E275:E284)</f>
        <v>48</v>
      </c>
      <c r="F285" s="33">
        <f>SUM(F275:F284)</f>
        <v>66</v>
      </c>
      <c r="G285" s="33">
        <f>SUM(G275:G284)</f>
        <v>302</v>
      </c>
      <c r="H285" s="34" t="s">
        <v>287</v>
      </c>
      <c r="I285" s="33">
        <f>SUM(I275:I284)</f>
        <v>302</v>
      </c>
      <c r="J285" s="33">
        <f>SUM(J275:J284)</f>
        <v>180</v>
      </c>
      <c r="L285" s="16"/>
      <c r="M285" s="23"/>
      <c r="N285" s="35">
        <f>SUM(N275:N284)</f>
        <v>180</v>
      </c>
      <c r="O285" s="35">
        <f t="shared" ref="O285:R285" si="119">SUM(O275:O284)</f>
        <v>71</v>
      </c>
      <c r="P285" s="35">
        <f t="shared" si="119"/>
        <v>38</v>
      </c>
      <c r="Q285" s="35">
        <f t="shared" si="119"/>
        <v>71</v>
      </c>
      <c r="R285" s="35">
        <f t="shared" si="119"/>
        <v>342</v>
      </c>
      <c r="S285" s="34" t="s">
        <v>287</v>
      </c>
      <c r="T285" s="35">
        <f t="shared" ref="T285" si="120">SUM(T275:T284)</f>
        <v>342</v>
      </c>
      <c r="U285" s="8">
        <f t="shared" si="117"/>
        <v>180</v>
      </c>
    </row>
    <row r="286" spans="1:21" ht="12" customHeight="1" x14ac:dyDescent="0.25">
      <c r="B286" s="29" t="s">
        <v>125</v>
      </c>
      <c r="J286" s="8"/>
      <c r="L286" s="16"/>
      <c r="M286" s="29" t="s">
        <v>157</v>
      </c>
      <c r="U286" s="8"/>
    </row>
    <row r="287" spans="1:21" ht="12" customHeight="1" x14ac:dyDescent="0.25">
      <c r="A287" s="16">
        <v>1</v>
      </c>
      <c r="B287" s="23" t="s">
        <v>126</v>
      </c>
      <c r="C287" s="20">
        <v>18</v>
      </c>
      <c r="D287" s="20">
        <v>12</v>
      </c>
      <c r="E287" s="20">
        <v>2</v>
      </c>
      <c r="F287" s="20">
        <v>4</v>
      </c>
      <c r="G287" s="20">
        <v>54</v>
      </c>
      <c r="H287" s="16" t="s">
        <v>287</v>
      </c>
      <c r="I287" s="20">
        <v>30</v>
      </c>
      <c r="J287" s="8">
        <f t="shared" ref="J287:J297" si="121">SUM(2*D287+E287)</f>
        <v>26</v>
      </c>
      <c r="L287" s="16">
        <v>1</v>
      </c>
      <c r="M287" s="24" t="s">
        <v>117</v>
      </c>
      <c r="N287" s="20">
        <v>18</v>
      </c>
      <c r="O287" s="20">
        <v>12</v>
      </c>
      <c r="P287" s="20">
        <v>3</v>
      </c>
      <c r="Q287" s="20">
        <v>3</v>
      </c>
      <c r="R287" s="20">
        <v>56</v>
      </c>
      <c r="S287" s="16" t="s">
        <v>287</v>
      </c>
      <c r="T287" s="20">
        <v>30</v>
      </c>
      <c r="U287" s="8">
        <f t="shared" ref="U287:U297" si="122">SUM(2*O287+P287)</f>
        <v>27</v>
      </c>
    </row>
    <row r="288" spans="1:21" ht="12" customHeight="1" x14ac:dyDescent="0.25">
      <c r="A288" s="16">
        <v>2</v>
      </c>
      <c r="B288" s="23" t="s">
        <v>214</v>
      </c>
      <c r="C288" s="20">
        <v>18</v>
      </c>
      <c r="D288" s="20">
        <v>11</v>
      </c>
      <c r="E288" s="20">
        <v>4</v>
      </c>
      <c r="F288" s="20">
        <v>3</v>
      </c>
      <c r="G288" s="20">
        <v>38</v>
      </c>
      <c r="H288" s="16" t="s">
        <v>287</v>
      </c>
      <c r="I288" s="20">
        <v>21</v>
      </c>
      <c r="J288" s="8">
        <f t="shared" si="121"/>
        <v>26</v>
      </c>
      <c r="L288" s="16">
        <v>2</v>
      </c>
      <c r="M288" s="56" t="s">
        <v>24</v>
      </c>
      <c r="N288" s="20">
        <v>18</v>
      </c>
      <c r="O288" s="20">
        <v>11</v>
      </c>
      <c r="P288" s="20">
        <v>2</v>
      </c>
      <c r="Q288" s="20">
        <v>5</v>
      </c>
      <c r="R288" s="20">
        <v>46</v>
      </c>
      <c r="S288" s="16" t="s">
        <v>287</v>
      </c>
      <c r="T288" s="20">
        <v>28</v>
      </c>
      <c r="U288" s="8">
        <f t="shared" si="122"/>
        <v>24</v>
      </c>
    </row>
    <row r="289" spans="1:21" ht="12" customHeight="1" x14ac:dyDescent="0.25">
      <c r="A289" s="16">
        <v>3</v>
      </c>
      <c r="B289" s="27" t="s">
        <v>12</v>
      </c>
      <c r="C289" s="20">
        <v>18</v>
      </c>
      <c r="D289" s="20">
        <v>11</v>
      </c>
      <c r="E289" s="20">
        <v>2</v>
      </c>
      <c r="F289" s="20">
        <v>5</v>
      </c>
      <c r="G289" s="20">
        <v>41</v>
      </c>
      <c r="H289" s="16" t="s">
        <v>287</v>
      </c>
      <c r="I289" s="20">
        <v>23</v>
      </c>
      <c r="J289" s="8">
        <f t="shared" si="121"/>
        <v>24</v>
      </c>
      <c r="L289" s="16">
        <v>3</v>
      </c>
      <c r="M289" s="56" t="s">
        <v>18</v>
      </c>
      <c r="N289" s="20">
        <v>18</v>
      </c>
      <c r="O289" s="20">
        <v>10</v>
      </c>
      <c r="P289" s="20">
        <v>4</v>
      </c>
      <c r="Q289" s="20">
        <v>4</v>
      </c>
      <c r="R289" s="20">
        <v>44</v>
      </c>
      <c r="S289" s="16" t="s">
        <v>287</v>
      </c>
      <c r="T289" s="20">
        <v>26</v>
      </c>
      <c r="U289" s="8">
        <f t="shared" si="122"/>
        <v>24</v>
      </c>
    </row>
    <row r="290" spans="1:21" ht="12" customHeight="1" x14ac:dyDescent="0.25">
      <c r="A290" s="16">
        <v>4</v>
      </c>
      <c r="B290" s="24" t="s">
        <v>18</v>
      </c>
      <c r="C290" s="20">
        <v>18</v>
      </c>
      <c r="D290" s="20">
        <v>8</v>
      </c>
      <c r="E290" s="20">
        <v>3</v>
      </c>
      <c r="F290" s="20">
        <v>7</v>
      </c>
      <c r="G290" s="20">
        <v>45</v>
      </c>
      <c r="H290" s="16" t="s">
        <v>287</v>
      </c>
      <c r="I290" s="20">
        <v>41</v>
      </c>
      <c r="J290" s="8">
        <f t="shared" si="121"/>
        <v>19</v>
      </c>
      <c r="L290" s="16">
        <v>4</v>
      </c>
      <c r="M290" s="28" t="s">
        <v>12</v>
      </c>
      <c r="N290" s="20">
        <v>18</v>
      </c>
      <c r="O290" s="20">
        <v>10</v>
      </c>
      <c r="P290" s="20">
        <v>3</v>
      </c>
      <c r="Q290" s="20">
        <v>5</v>
      </c>
      <c r="R290" s="20">
        <v>40</v>
      </c>
      <c r="S290" s="16" t="s">
        <v>287</v>
      </c>
      <c r="T290" s="20">
        <v>27</v>
      </c>
      <c r="U290" s="8">
        <f t="shared" si="122"/>
        <v>23</v>
      </c>
    </row>
    <row r="291" spans="1:21" ht="12" customHeight="1" x14ac:dyDescent="0.25">
      <c r="A291" s="16">
        <v>5</v>
      </c>
      <c r="B291" s="23" t="s">
        <v>72</v>
      </c>
      <c r="C291" s="20">
        <v>18</v>
      </c>
      <c r="D291" s="20">
        <v>7</v>
      </c>
      <c r="E291" s="20">
        <v>5</v>
      </c>
      <c r="F291" s="20">
        <v>6</v>
      </c>
      <c r="G291" s="20">
        <v>39</v>
      </c>
      <c r="H291" s="16" t="s">
        <v>287</v>
      </c>
      <c r="I291" s="20">
        <v>36</v>
      </c>
      <c r="J291" s="8">
        <f t="shared" si="121"/>
        <v>19</v>
      </c>
      <c r="K291" s="35"/>
      <c r="L291" s="16">
        <v>5</v>
      </c>
      <c r="M291" s="24" t="s">
        <v>141</v>
      </c>
      <c r="N291" s="20">
        <v>18</v>
      </c>
      <c r="O291" s="20">
        <v>9</v>
      </c>
      <c r="P291" s="20">
        <v>3</v>
      </c>
      <c r="Q291" s="20">
        <v>6</v>
      </c>
      <c r="R291" s="20">
        <v>58</v>
      </c>
      <c r="S291" s="16" t="s">
        <v>287</v>
      </c>
      <c r="T291" s="20">
        <v>42</v>
      </c>
      <c r="U291" s="8">
        <f t="shared" si="122"/>
        <v>21</v>
      </c>
    </row>
    <row r="292" spans="1:21" ht="12" customHeight="1" x14ac:dyDescent="0.25">
      <c r="A292" s="16">
        <v>6</v>
      </c>
      <c r="B292" s="23" t="s">
        <v>119</v>
      </c>
      <c r="C292" s="20">
        <v>18</v>
      </c>
      <c r="D292" s="20">
        <v>6</v>
      </c>
      <c r="E292" s="20">
        <v>6</v>
      </c>
      <c r="F292" s="20">
        <v>6</v>
      </c>
      <c r="G292" s="20">
        <v>32</v>
      </c>
      <c r="H292" s="16" t="s">
        <v>287</v>
      </c>
      <c r="I292" s="20">
        <v>38</v>
      </c>
      <c r="J292" s="8">
        <f t="shared" si="121"/>
        <v>18</v>
      </c>
      <c r="L292" s="16">
        <v>6</v>
      </c>
      <c r="M292" s="24" t="s">
        <v>115</v>
      </c>
      <c r="N292" s="20">
        <v>18</v>
      </c>
      <c r="O292" s="20">
        <v>8</v>
      </c>
      <c r="P292" s="20">
        <v>5</v>
      </c>
      <c r="Q292" s="20">
        <v>5</v>
      </c>
      <c r="R292" s="20">
        <v>48</v>
      </c>
      <c r="S292" s="16" t="s">
        <v>287</v>
      </c>
      <c r="T292" s="20">
        <v>37</v>
      </c>
      <c r="U292" s="8">
        <f t="shared" si="122"/>
        <v>21</v>
      </c>
    </row>
    <row r="293" spans="1:21" ht="12" customHeight="1" x14ac:dyDescent="0.25">
      <c r="A293" s="16">
        <v>7</v>
      </c>
      <c r="B293" s="23" t="s">
        <v>74</v>
      </c>
      <c r="C293" s="20">
        <v>18</v>
      </c>
      <c r="D293" s="20">
        <v>7</v>
      </c>
      <c r="E293" s="20">
        <v>3</v>
      </c>
      <c r="F293" s="20">
        <v>8</v>
      </c>
      <c r="G293" s="20">
        <v>30</v>
      </c>
      <c r="H293" s="16" t="s">
        <v>287</v>
      </c>
      <c r="I293" s="20">
        <v>38</v>
      </c>
      <c r="J293" s="8">
        <f t="shared" si="121"/>
        <v>17</v>
      </c>
      <c r="L293" s="16">
        <v>7</v>
      </c>
      <c r="M293" s="24" t="s">
        <v>213</v>
      </c>
      <c r="N293" s="20">
        <v>18</v>
      </c>
      <c r="O293" s="20">
        <v>6</v>
      </c>
      <c r="P293" s="20">
        <v>1</v>
      </c>
      <c r="Q293" s="20">
        <v>11</v>
      </c>
      <c r="R293" s="20">
        <v>28</v>
      </c>
      <c r="S293" s="16" t="s">
        <v>287</v>
      </c>
      <c r="T293" s="20">
        <v>45</v>
      </c>
      <c r="U293" s="8">
        <f t="shared" si="122"/>
        <v>13</v>
      </c>
    </row>
    <row r="294" spans="1:21" ht="12" customHeight="1" x14ac:dyDescent="0.25">
      <c r="A294" s="16">
        <v>8</v>
      </c>
      <c r="B294" s="23" t="s">
        <v>19</v>
      </c>
      <c r="C294" s="20">
        <v>18</v>
      </c>
      <c r="D294" s="20">
        <v>4</v>
      </c>
      <c r="E294" s="20">
        <v>4</v>
      </c>
      <c r="F294" s="20">
        <v>10</v>
      </c>
      <c r="G294" s="20">
        <v>35</v>
      </c>
      <c r="H294" s="16" t="s">
        <v>287</v>
      </c>
      <c r="I294" s="20">
        <v>44</v>
      </c>
      <c r="J294" s="8">
        <f t="shared" si="121"/>
        <v>12</v>
      </c>
      <c r="L294" s="16">
        <v>8</v>
      </c>
      <c r="M294" s="24" t="s">
        <v>154</v>
      </c>
      <c r="N294" s="20">
        <v>18</v>
      </c>
      <c r="O294" s="20">
        <v>6</v>
      </c>
      <c r="P294" s="20">
        <v>0</v>
      </c>
      <c r="Q294" s="20">
        <v>12</v>
      </c>
      <c r="R294" s="20">
        <v>27</v>
      </c>
      <c r="S294" s="16" t="s">
        <v>287</v>
      </c>
      <c r="T294" s="20">
        <v>44</v>
      </c>
      <c r="U294" s="8">
        <f t="shared" si="122"/>
        <v>12</v>
      </c>
    </row>
    <row r="295" spans="1:21" ht="12" customHeight="1" x14ac:dyDescent="0.25">
      <c r="A295" s="16">
        <v>9</v>
      </c>
      <c r="B295" s="23" t="s">
        <v>115</v>
      </c>
      <c r="C295" s="20">
        <v>18</v>
      </c>
      <c r="D295" s="20">
        <v>5</v>
      </c>
      <c r="E295" s="20">
        <v>2</v>
      </c>
      <c r="F295" s="20">
        <v>11</v>
      </c>
      <c r="G295" s="20">
        <v>32</v>
      </c>
      <c r="H295" s="16" t="s">
        <v>287</v>
      </c>
      <c r="I295" s="20">
        <v>47</v>
      </c>
      <c r="J295" s="8">
        <f t="shared" si="121"/>
        <v>12</v>
      </c>
      <c r="L295" s="16">
        <v>9</v>
      </c>
      <c r="M295" s="24" t="s">
        <v>256</v>
      </c>
      <c r="N295" s="20">
        <v>18</v>
      </c>
      <c r="O295" s="20">
        <v>4</v>
      </c>
      <c r="P295" s="20">
        <v>3</v>
      </c>
      <c r="Q295" s="20">
        <v>11</v>
      </c>
      <c r="R295" s="20">
        <v>23</v>
      </c>
      <c r="S295" s="16" t="s">
        <v>287</v>
      </c>
      <c r="T295" s="20">
        <v>48</v>
      </c>
      <c r="U295" s="8">
        <f t="shared" si="122"/>
        <v>11</v>
      </c>
    </row>
    <row r="296" spans="1:21" ht="12" customHeight="1" x14ac:dyDescent="0.25">
      <c r="A296" s="16">
        <v>10</v>
      </c>
      <c r="B296" s="23" t="s">
        <v>85</v>
      </c>
      <c r="C296" s="20">
        <v>18</v>
      </c>
      <c r="D296" s="20">
        <v>3</v>
      </c>
      <c r="E296" s="20">
        <v>1</v>
      </c>
      <c r="F296" s="20">
        <v>14</v>
      </c>
      <c r="G296" s="20">
        <v>24</v>
      </c>
      <c r="H296" s="16" t="s">
        <v>287</v>
      </c>
      <c r="I296" s="20">
        <v>52</v>
      </c>
      <c r="J296" s="8">
        <f t="shared" si="121"/>
        <v>7</v>
      </c>
      <c r="L296" s="16">
        <v>10</v>
      </c>
      <c r="M296" s="24" t="s">
        <v>128</v>
      </c>
      <c r="N296" s="20">
        <v>18</v>
      </c>
      <c r="O296" s="20">
        <v>1</v>
      </c>
      <c r="P296" s="20">
        <v>2</v>
      </c>
      <c r="Q296" s="20">
        <v>15</v>
      </c>
      <c r="R296" s="20">
        <v>24</v>
      </c>
      <c r="S296" s="16" t="s">
        <v>287</v>
      </c>
      <c r="T296" s="20">
        <v>67</v>
      </c>
      <c r="U296" s="8">
        <f t="shared" si="122"/>
        <v>4</v>
      </c>
    </row>
    <row r="297" spans="1:21" ht="12" customHeight="1" x14ac:dyDescent="0.25">
      <c r="A297" s="23"/>
      <c r="B297" s="22"/>
      <c r="C297" s="35">
        <f>SUM(C287:C296)</f>
        <v>180</v>
      </c>
      <c r="D297" s="35">
        <f t="shared" ref="D297:G297" si="123">SUM(D287:D296)</f>
        <v>74</v>
      </c>
      <c r="E297" s="35">
        <f t="shared" si="123"/>
        <v>32</v>
      </c>
      <c r="F297" s="35">
        <f t="shared" si="123"/>
        <v>74</v>
      </c>
      <c r="G297" s="35">
        <f t="shared" si="123"/>
        <v>370</v>
      </c>
      <c r="H297" s="34" t="s">
        <v>287</v>
      </c>
      <c r="I297" s="35">
        <f t="shared" ref="I297" si="124">SUM(I287:I296)</f>
        <v>370</v>
      </c>
      <c r="J297" s="8">
        <f t="shared" si="121"/>
        <v>180</v>
      </c>
      <c r="N297" s="35">
        <f>SUM(N287:N296)</f>
        <v>180</v>
      </c>
      <c r="O297" s="35">
        <f t="shared" ref="O297:R297" si="125">SUM(O287:O296)</f>
        <v>77</v>
      </c>
      <c r="P297" s="35">
        <f t="shared" si="125"/>
        <v>26</v>
      </c>
      <c r="Q297" s="35">
        <f t="shared" si="125"/>
        <v>77</v>
      </c>
      <c r="R297" s="35">
        <f t="shared" si="125"/>
        <v>394</v>
      </c>
      <c r="S297" s="34" t="s">
        <v>287</v>
      </c>
      <c r="T297" s="35">
        <f t="shared" ref="T297" si="126">SUM(T287:T296)</f>
        <v>394</v>
      </c>
      <c r="U297" s="8">
        <f t="shared" si="122"/>
        <v>180</v>
      </c>
    </row>
    <row r="301" spans="1:21" ht="12" customHeight="1" x14ac:dyDescent="0.25">
      <c r="B301" s="17" t="s">
        <v>155</v>
      </c>
      <c r="L301" s="46"/>
      <c r="M301" s="47" t="s">
        <v>151</v>
      </c>
      <c r="N301" s="33"/>
      <c r="O301" s="33"/>
      <c r="P301" s="33"/>
      <c r="Q301" s="33"/>
      <c r="R301" s="33"/>
      <c r="S301" s="46"/>
      <c r="T301" s="33"/>
      <c r="U301" s="33"/>
    </row>
    <row r="302" spans="1:21" ht="12" customHeight="1" x14ac:dyDescent="0.25">
      <c r="A302" s="16">
        <v>1</v>
      </c>
      <c r="B302" s="24" t="s">
        <v>141</v>
      </c>
      <c r="C302" s="20">
        <v>18</v>
      </c>
      <c r="D302" s="20">
        <v>13</v>
      </c>
      <c r="E302" s="20">
        <v>1</v>
      </c>
      <c r="F302" s="20">
        <v>4</v>
      </c>
      <c r="G302" s="20">
        <v>42</v>
      </c>
      <c r="H302" s="16" t="s">
        <v>287</v>
      </c>
      <c r="I302" s="20">
        <v>23</v>
      </c>
      <c r="J302" s="8">
        <f t="shared" ref="J302:J312" si="127">SUM(2*D302+E302)</f>
        <v>27</v>
      </c>
      <c r="L302" s="46">
        <v>1</v>
      </c>
      <c r="M302" s="23" t="s">
        <v>23</v>
      </c>
      <c r="N302" s="33">
        <v>22</v>
      </c>
      <c r="O302" s="33">
        <v>17</v>
      </c>
      <c r="P302" s="33">
        <v>5</v>
      </c>
      <c r="Q302" s="33">
        <v>0</v>
      </c>
      <c r="R302" s="33">
        <v>81</v>
      </c>
      <c r="S302" s="46" t="s">
        <v>287</v>
      </c>
      <c r="T302" s="33">
        <v>13</v>
      </c>
      <c r="U302" s="33">
        <f t="shared" ref="U302:U314" si="128">SUM(2*O302+P302)</f>
        <v>39</v>
      </c>
    </row>
    <row r="303" spans="1:21" ht="12" customHeight="1" x14ac:dyDescent="0.25">
      <c r="A303" s="16">
        <v>2</v>
      </c>
      <c r="B303" s="24" t="s">
        <v>24</v>
      </c>
      <c r="C303" s="20">
        <v>18</v>
      </c>
      <c r="D303" s="20">
        <v>12</v>
      </c>
      <c r="E303" s="20">
        <v>3</v>
      </c>
      <c r="F303" s="20">
        <v>3</v>
      </c>
      <c r="G303" s="20">
        <v>38</v>
      </c>
      <c r="H303" s="16" t="s">
        <v>287</v>
      </c>
      <c r="I303" s="20">
        <v>19</v>
      </c>
      <c r="J303" s="8">
        <f t="shared" si="127"/>
        <v>27</v>
      </c>
      <c r="L303" s="46">
        <v>2</v>
      </c>
      <c r="M303" s="23" t="s">
        <v>336</v>
      </c>
      <c r="N303" s="33">
        <v>22</v>
      </c>
      <c r="O303" s="33">
        <v>12</v>
      </c>
      <c r="P303" s="33">
        <v>5</v>
      </c>
      <c r="Q303" s="33">
        <v>5</v>
      </c>
      <c r="R303" s="33">
        <v>57</v>
      </c>
      <c r="S303" s="46" t="s">
        <v>287</v>
      </c>
      <c r="T303" s="33">
        <v>30</v>
      </c>
      <c r="U303" s="33">
        <f t="shared" si="128"/>
        <v>29</v>
      </c>
    </row>
    <row r="304" spans="1:21" ht="12" customHeight="1" x14ac:dyDescent="0.25">
      <c r="A304" s="16">
        <v>3</v>
      </c>
      <c r="B304" s="28" t="s">
        <v>12</v>
      </c>
      <c r="C304" s="20">
        <v>18</v>
      </c>
      <c r="D304" s="20">
        <v>9</v>
      </c>
      <c r="E304" s="20">
        <v>3</v>
      </c>
      <c r="F304" s="20">
        <v>6</v>
      </c>
      <c r="G304" s="20">
        <v>45</v>
      </c>
      <c r="H304" s="16" t="s">
        <v>287</v>
      </c>
      <c r="I304" s="20">
        <v>29</v>
      </c>
      <c r="J304" s="8">
        <f t="shared" si="127"/>
        <v>21</v>
      </c>
      <c r="K304" s="35"/>
      <c r="L304" s="46">
        <v>3</v>
      </c>
      <c r="M304" s="28" t="s">
        <v>12</v>
      </c>
      <c r="N304" s="33">
        <v>22</v>
      </c>
      <c r="O304" s="33">
        <v>12</v>
      </c>
      <c r="P304" s="33">
        <v>4</v>
      </c>
      <c r="Q304" s="33">
        <v>6</v>
      </c>
      <c r="R304" s="33">
        <v>53</v>
      </c>
      <c r="S304" s="46" t="s">
        <v>287</v>
      </c>
      <c r="T304" s="33">
        <v>36</v>
      </c>
      <c r="U304" s="33">
        <f t="shared" si="128"/>
        <v>28</v>
      </c>
    </row>
    <row r="305" spans="1:21" ht="12" customHeight="1" x14ac:dyDescent="0.25">
      <c r="A305" s="16">
        <v>4</v>
      </c>
      <c r="B305" s="24" t="s">
        <v>35</v>
      </c>
      <c r="C305" s="20">
        <v>18</v>
      </c>
      <c r="D305" s="20">
        <v>8</v>
      </c>
      <c r="E305" s="20">
        <v>5</v>
      </c>
      <c r="F305" s="20">
        <v>5</v>
      </c>
      <c r="G305" s="20">
        <v>42</v>
      </c>
      <c r="H305" s="16" t="s">
        <v>287</v>
      </c>
      <c r="I305" s="20">
        <v>38</v>
      </c>
      <c r="J305" s="8">
        <f t="shared" si="127"/>
        <v>21</v>
      </c>
      <c r="L305" s="46">
        <v>4</v>
      </c>
      <c r="M305" s="23" t="s">
        <v>24</v>
      </c>
      <c r="N305" s="33">
        <v>22</v>
      </c>
      <c r="O305" s="33">
        <v>10</v>
      </c>
      <c r="P305" s="33">
        <v>4</v>
      </c>
      <c r="Q305" s="33">
        <v>8</v>
      </c>
      <c r="R305" s="33">
        <v>51</v>
      </c>
      <c r="S305" s="46" t="s">
        <v>287</v>
      </c>
      <c r="T305" s="33">
        <v>47</v>
      </c>
      <c r="U305" s="33">
        <f t="shared" si="128"/>
        <v>24</v>
      </c>
    </row>
    <row r="306" spans="1:21" ht="12" customHeight="1" x14ac:dyDescent="0.25">
      <c r="A306" s="16">
        <v>5</v>
      </c>
      <c r="B306" s="24" t="s">
        <v>115</v>
      </c>
      <c r="C306" s="20">
        <v>18</v>
      </c>
      <c r="D306" s="20">
        <v>7</v>
      </c>
      <c r="E306" s="20">
        <v>4</v>
      </c>
      <c r="F306" s="20">
        <v>7</v>
      </c>
      <c r="G306" s="20">
        <v>37</v>
      </c>
      <c r="H306" s="16" t="s">
        <v>287</v>
      </c>
      <c r="I306" s="20">
        <v>36</v>
      </c>
      <c r="J306" s="8">
        <f t="shared" si="127"/>
        <v>18</v>
      </c>
      <c r="L306" s="46">
        <v>5</v>
      </c>
      <c r="M306" s="23" t="s">
        <v>91</v>
      </c>
      <c r="N306" s="33">
        <v>22</v>
      </c>
      <c r="O306" s="33">
        <v>9</v>
      </c>
      <c r="P306" s="33">
        <v>4</v>
      </c>
      <c r="Q306" s="33">
        <v>9</v>
      </c>
      <c r="R306" s="33">
        <v>39</v>
      </c>
      <c r="S306" s="46" t="s">
        <v>287</v>
      </c>
      <c r="T306" s="33">
        <v>49</v>
      </c>
      <c r="U306" s="33">
        <f t="shared" si="128"/>
        <v>22</v>
      </c>
    </row>
    <row r="307" spans="1:21" ht="12" customHeight="1" x14ac:dyDescent="0.25">
      <c r="A307" s="16">
        <v>6</v>
      </c>
      <c r="B307" s="24" t="s">
        <v>257</v>
      </c>
      <c r="C307" s="20">
        <v>18</v>
      </c>
      <c r="D307" s="20">
        <v>7</v>
      </c>
      <c r="E307" s="20">
        <v>4</v>
      </c>
      <c r="F307" s="20">
        <v>7</v>
      </c>
      <c r="G307" s="20">
        <v>24</v>
      </c>
      <c r="H307" s="16" t="s">
        <v>287</v>
      </c>
      <c r="I307" s="20">
        <v>26</v>
      </c>
      <c r="J307" s="8">
        <f t="shared" si="127"/>
        <v>18</v>
      </c>
      <c r="L307" s="46">
        <v>6</v>
      </c>
      <c r="M307" s="23" t="s">
        <v>132</v>
      </c>
      <c r="N307" s="33">
        <v>22</v>
      </c>
      <c r="O307" s="33">
        <v>7</v>
      </c>
      <c r="P307" s="33">
        <v>6</v>
      </c>
      <c r="Q307" s="33">
        <v>9</v>
      </c>
      <c r="R307" s="33">
        <v>54</v>
      </c>
      <c r="S307" s="46" t="s">
        <v>287</v>
      </c>
      <c r="T307" s="33">
        <v>50</v>
      </c>
      <c r="U307" s="33">
        <f t="shared" si="128"/>
        <v>20</v>
      </c>
    </row>
    <row r="308" spans="1:21" ht="12" customHeight="1" x14ac:dyDescent="0.25">
      <c r="A308" s="16">
        <v>7</v>
      </c>
      <c r="B308" s="24" t="s">
        <v>224</v>
      </c>
      <c r="C308" s="20">
        <v>18</v>
      </c>
      <c r="D308" s="20">
        <v>5</v>
      </c>
      <c r="E308" s="20">
        <v>3</v>
      </c>
      <c r="F308" s="20">
        <v>10</v>
      </c>
      <c r="G308" s="20">
        <v>24</v>
      </c>
      <c r="H308" s="16" t="s">
        <v>287</v>
      </c>
      <c r="I308" s="20">
        <v>30</v>
      </c>
      <c r="J308" s="8">
        <f t="shared" si="127"/>
        <v>13</v>
      </c>
      <c r="L308" s="46">
        <v>7</v>
      </c>
      <c r="M308" s="23" t="s">
        <v>30</v>
      </c>
      <c r="N308" s="33">
        <v>22</v>
      </c>
      <c r="O308" s="33">
        <v>9</v>
      </c>
      <c r="P308" s="33">
        <v>2</v>
      </c>
      <c r="Q308" s="33">
        <v>11</v>
      </c>
      <c r="R308" s="33">
        <v>44</v>
      </c>
      <c r="S308" s="46" t="s">
        <v>287</v>
      </c>
      <c r="T308" s="33">
        <v>50</v>
      </c>
      <c r="U308" s="33">
        <f t="shared" si="128"/>
        <v>20</v>
      </c>
    </row>
    <row r="309" spans="1:21" ht="12" customHeight="1" x14ac:dyDescent="0.25">
      <c r="A309" s="16">
        <v>8</v>
      </c>
      <c r="B309" s="24" t="s">
        <v>43</v>
      </c>
      <c r="C309" s="20">
        <v>18</v>
      </c>
      <c r="D309" s="20">
        <v>5</v>
      </c>
      <c r="E309" s="20">
        <v>3</v>
      </c>
      <c r="F309" s="20">
        <v>10</v>
      </c>
      <c r="G309" s="20">
        <v>24</v>
      </c>
      <c r="H309" s="16" t="s">
        <v>287</v>
      </c>
      <c r="I309" s="20">
        <v>32</v>
      </c>
      <c r="J309" s="8">
        <f t="shared" si="127"/>
        <v>13</v>
      </c>
      <c r="L309" s="46">
        <v>8</v>
      </c>
      <c r="M309" s="23" t="s">
        <v>205</v>
      </c>
      <c r="N309" s="33">
        <v>22</v>
      </c>
      <c r="O309" s="33">
        <v>7</v>
      </c>
      <c r="P309" s="33">
        <v>6</v>
      </c>
      <c r="Q309" s="33">
        <v>9</v>
      </c>
      <c r="R309" s="33">
        <v>39</v>
      </c>
      <c r="S309" s="46" t="s">
        <v>287</v>
      </c>
      <c r="T309" s="33">
        <v>48</v>
      </c>
      <c r="U309" s="33">
        <f t="shared" si="128"/>
        <v>20</v>
      </c>
    </row>
    <row r="310" spans="1:21" ht="12" customHeight="1" x14ac:dyDescent="0.25">
      <c r="A310" s="16">
        <v>9</v>
      </c>
      <c r="B310" s="24" t="s">
        <v>154</v>
      </c>
      <c r="C310" s="20">
        <v>18</v>
      </c>
      <c r="D310" s="20">
        <v>4</v>
      </c>
      <c r="E310" s="20">
        <v>4</v>
      </c>
      <c r="F310" s="20">
        <v>10</v>
      </c>
      <c r="G310" s="20">
        <v>20</v>
      </c>
      <c r="H310" s="16" t="s">
        <v>287</v>
      </c>
      <c r="I310" s="20">
        <v>33</v>
      </c>
      <c r="J310" s="8">
        <f t="shared" si="127"/>
        <v>12</v>
      </c>
      <c r="L310" s="46">
        <v>9</v>
      </c>
      <c r="M310" s="23" t="s">
        <v>87</v>
      </c>
      <c r="N310" s="33">
        <v>22</v>
      </c>
      <c r="O310" s="33">
        <v>8</v>
      </c>
      <c r="P310" s="33">
        <v>3</v>
      </c>
      <c r="Q310" s="33">
        <v>11</v>
      </c>
      <c r="R310" s="33">
        <v>45</v>
      </c>
      <c r="S310" s="46" t="s">
        <v>287</v>
      </c>
      <c r="T310" s="33">
        <v>56</v>
      </c>
      <c r="U310" s="33">
        <f t="shared" si="128"/>
        <v>19</v>
      </c>
    </row>
    <row r="311" spans="1:21" ht="12" customHeight="1" x14ac:dyDescent="0.25">
      <c r="A311" s="16">
        <v>10</v>
      </c>
      <c r="B311" s="24" t="s">
        <v>258</v>
      </c>
      <c r="C311" s="20">
        <v>18</v>
      </c>
      <c r="D311" s="20">
        <v>2</v>
      </c>
      <c r="E311" s="20">
        <v>6</v>
      </c>
      <c r="F311" s="20">
        <v>10</v>
      </c>
      <c r="G311" s="20">
        <v>14</v>
      </c>
      <c r="H311" s="16" t="s">
        <v>287</v>
      </c>
      <c r="I311" s="20">
        <v>44</v>
      </c>
      <c r="J311" s="8">
        <f t="shared" si="127"/>
        <v>10</v>
      </c>
      <c r="L311" s="46">
        <v>10</v>
      </c>
      <c r="M311" s="23" t="s">
        <v>141</v>
      </c>
      <c r="N311" s="33">
        <v>22</v>
      </c>
      <c r="O311" s="33">
        <v>6</v>
      </c>
      <c r="P311" s="33">
        <v>6</v>
      </c>
      <c r="Q311" s="33">
        <v>10</v>
      </c>
      <c r="R311" s="33">
        <v>33</v>
      </c>
      <c r="S311" s="46" t="s">
        <v>287</v>
      </c>
      <c r="T311" s="33">
        <v>58</v>
      </c>
      <c r="U311" s="33">
        <f t="shared" si="128"/>
        <v>18</v>
      </c>
    </row>
    <row r="312" spans="1:21" ht="12" customHeight="1" x14ac:dyDescent="0.25">
      <c r="C312" s="35">
        <f>SUM(C302:C311)</f>
        <v>180</v>
      </c>
      <c r="D312" s="35">
        <f t="shared" ref="D312:G312" si="129">SUM(D302:D311)</f>
        <v>72</v>
      </c>
      <c r="E312" s="35">
        <f t="shared" si="129"/>
        <v>36</v>
      </c>
      <c r="F312" s="35">
        <f t="shared" si="129"/>
        <v>72</v>
      </c>
      <c r="G312" s="35">
        <f t="shared" si="129"/>
        <v>310</v>
      </c>
      <c r="H312" s="34" t="s">
        <v>287</v>
      </c>
      <c r="I312" s="35">
        <f t="shared" ref="I312" si="130">SUM(I302:I311)</f>
        <v>310</v>
      </c>
      <c r="J312" s="8">
        <f t="shared" si="127"/>
        <v>180</v>
      </c>
      <c r="L312" s="46">
        <v>11</v>
      </c>
      <c r="M312" s="33" t="s">
        <v>237</v>
      </c>
      <c r="N312" s="33">
        <v>22</v>
      </c>
      <c r="O312" s="33">
        <v>6</v>
      </c>
      <c r="P312" s="33">
        <v>2</v>
      </c>
      <c r="Q312" s="33">
        <v>14</v>
      </c>
      <c r="R312" s="33">
        <v>24</v>
      </c>
      <c r="S312" s="46" t="s">
        <v>287</v>
      </c>
      <c r="T312" s="33">
        <v>53</v>
      </c>
      <c r="U312" s="33">
        <f t="shared" si="128"/>
        <v>14</v>
      </c>
    </row>
    <row r="313" spans="1:21" ht="12" customHeight="1" x14ac:dyDescent="0.25">
      <c r="B313" s="29" t="s">
        <v>156</v>
      </c>
      <c r="J313" s="8"/>
      <c r="L313" s="46">
        <v>12</v>
      </c>
      <c r="M313" s="33" t="s">
        <v>11</v>
      </c>
      <c r="N313" s="33">
        <v>22</v>
      </c>
      <c r="O313" s="33">
        <v>3</v>
      </c>
      <c r="P313" s="33">
        <v>5</v>
      </c>
      <c r="Q313" s="33">
        <v>14</v>
      </c>
      <c r="R313" s="33">
        <v>40</v>
      </c>
      <c r="S313" s="46" t="s">
        <v>287</v>
      </c>
      <c r="T313" s="33">
        <v>70</v>
      </c>
      <c r="U313" s="33">
        <f t="shared" si="128"/>
        <v>11</v>
      </c>
    </row>
    <row r="314" spans="1:21" ht="12" customHeight="1" x14ac:dyDescent="0.25">
      <c r="A314" s="16">
        <v>1</v>
      </c>
      <c r="B314" s="23" t="s">
        <v>257</v>
      </c>
      <c r="C314" s="20">
        <v>18</v>
      </c>
      <c r="D314" s="20">
        <v>12</v>
      </c>
      <c r="E314" s="20">
        <v>6</v>
      </c>
      <c r="F314" s="20">
        <v>0</v>
      </c>
      <c r="G314" s="20">
        <v>40</v>
      </c>
      <c r="H314" s="16" t="s">
        <v>287</v>
      </c>
      <c r="I314" s="20">
        <v>9</v>
      </c>
      <c r="J314" s="8">
        <f t="shared" ref="J314:J324" si="131">SUM(2*D314+E314)</f>
        <v>30</v>
      </c>
      <c r="L314" s="46"/>
      <c r="M314" s="48"/>
      <c r="N314" s="33">
        <f>SUM(N302:N313)</f>
        <v>264</v>
      </c>
      <c r="O314" s="33">
        <f>SUM(O302:O313)</f>
        <v>106</v>
      </c>
      <c r="P314" s="33">
        <f>SUM(P302:P313)</f>
        <v>52</v>
      </c>
      <c r="Q314" s="33">
        <f>SUM(Q302:Q313)</f>
        <v>106</v>
      </c>
      <c r="R314" s="33">
        <f>SUM(R302:R313)</f>
        <v>560</v>
      </c>
      <c r="S314" s="34" t="s">
        <v>287</v>
      </c>
      <c r="T314" s="33">
        <f>SUM(T302:T313)</f>
        <v>560</v>
      </c>
      <c r="U314" s="33">
        <f t="shared" si="128"/>
        <v>264</v>
      </c>
    </row>
    <row r="315" spans="1:21" ht="12" customHeight="1" x14ac:dyDescent="0.25">
      <c r="A315" s="16">
        <v>2</v>
      </c>
      <c r="B315" s="27" t="s">
        <v>12</v>
      </c>
      <c r="C315" s="20">
        <v>18</v>
      </c>
      <c r="D315" s="20">
        <v>13</v>
      </c>
      <c r="E315" s="20">
        <v>3</v>
      </c>
      <c r="F315" s="20">
        <v>2</v>
      </c>
      <c r="G315" s="20">
        <v>54</v>
      </c>
      <c r="H315" s="16" t="s">
        <v>287</v>
      </c>
      <c r="I315" s="20">
        <v>15</v>
      </c>
      <c r="J315" s="8">
        <f t="shared" si="131"/>
        <v>29</v>
      </c>
      <c r="L315" s="16"/>
      <c r="M315" s="17" t="s">
        <v>146</v>
      </c>
    </row>
    <row r="316" spans="1:21" ht="12" customHeight="1" x14ac:dyDescent="0.25">
      <c r="A316" s="16">
        <v>3</v>
      </c>
      <c r="B316" s="23" t="s">
        <v>115</v>
      </c>
      <c r="C316" s="20">
        <v>18</v>
      </c>
      <c r="D316" s="20">
        <v>10</v>
      </c>
      <c r="E316" s="20">
        <v>2</v>
      </c>
      <c r="F316" s="20">
        <v>6</v>
      </c>
      <c r="G316" s="20">
        <v>52</v>
      </c>
      <c r="H316" s="16" t="s">
        <v>287</v>
      </c>
      <c r="I316" s="20">
        <v>33</v>
      </c>
      <c r="J316" s="8">
        <f t="shared" si="131"/>
        <v>22</v>
      </c>
      <c r="K316" s="35"/>
      <c r="L316" s="16">
        <v>1</v>
      </c>
      <c r="M316" s="24" t="s">
        <v>32</v>
      </c>
      <c r="N316" s="20">
        <v>22</v>
      </c>
      <c r="O316" s="20">
        <v>12</v>
      </c>
      <c r="P316" s="20">
        <v>8</v>
      </c>
      <c r="Q316" s="20">
        <v>2</v>
      </c>
      <c r="R316" s="20">
        <v>43</v>
      </c>
      <c r="S316" s="16" t="s">
        <v>287</v>
      </c>
      <c r="T316" s="20">
        <v>28</v>
      </c>
      <c r="U316" s="8">
        <f t="shared" ref="U316:U323" si="132">SUM(2*O316+P316)</f>
        <v>32</v>
      </c>
    </row>
    <row r="317" spans="1:21" ht="12" customHeight="1" x14ac:dyDescent="0.25">
      <c r="A317" s="16">
        <v>4</v>
      </c>
      <c r="B317" s="23" t="s">
        <v>256</v>
      </c>
      <c r="C317" s="20">
        <v>18</v>
      </c>
      <c r="D317" s="20">
        <v>8</v>
      </c>
      <c r="E317" s="20">
        <v>2</v>
      </c>
      <c r="F317" s="20">
        <v>8</v>
      </c>
      <c r="G317" s="20">
        <v>29</v>
      </c>
      <c r="H317" s="16" t="s">
        <v>287</v>
      </c>
      <c r="I317" s="20">
        <v>31</v>
      </c>
      <c r="J317" s="8">
        <f t="shared" si="131"/>
        <v>18</v>
      </c>
      <c r="L317" s="16">
        <v>2</v>
      </c>
      <c r="M317" s="28" t="s">
        <v>12</v>
      </c>
      <c r="N317" s="20">
        <v>22</v>
      </c>
      <c r="O317" s="20">
        <v>9</v>
      </c>
      <c r="P317" s="20">
        <v>8</v>
      </c>
      <c r="Q317" s="20">
        <v>5</v>
      </c>
      <c r="R317" s="20">
        <v>46</v>
      </c>
      <c r="S317" s="16" t="s">
        <v>287</v>
      </c>
      <c r="T317" s="20">
        <v>36</v>
      </c>
      <c r="U317" s="8">
        <f t="shared" si="132"/>
        <v>26</v>
      </c>
    </row>
    <row r="318" spans="1:21" ht="12" customHeight="1" x14ac:dyDescent="0.25">
      <c r="A318" s="16">
        <v>5</v>
      </c>
      <c r="B318" s="23" t="s">
        <v>35</v>
      </c>
      <c r="C318" s="20">
        <v>18</v>
      </c>
      <c r="D318" s="20">
        <v>6</v>
      </c>
      <c r="E318" s="20">
        <v>5</v>
      </c>
      <c r="F318" s="20">
        <v>7</v>
      </c>
      <c r="G318" s="20">
        <v>31</v>
      </c>
      <c r="H318" s="16" t="s">
        <v>287</v>
      </c>
      <c r="I318" s="20">
        <v>41</v>
      </c>
      <c r="J318" s="8">
        <f t="shared" si="131"/>
        <v>17</v>
      </c>
      <c r="L318" s="16">
        <v>3</v>
      </c>
      <c r="M318" s="24" t="s">
        <v>132</v>
      </c>
      <c r="N318" s="20">
        <v>22</v>
      </c>
      <c r="O318" s="20">
        <v>12</v>
      </c>
      <c r="P318" s="20">
        <v>2</v>
      </c>
      <c r="Q318" s="20">
        <v>8</v>
      </c>
      <c r="R318" s="20">
        <v>52</v>
      </c>
      <c r="S318" s="16" t="s">
        <v>287</v>
      </c>
      <c r="T318" s="20">
        <v>50</v>
      </c>
      <c r="U318" s="8">
        <f t="shared" si="132"/>
        <v>26</v>
      </c>
    </row>
    <row r="319" spans="1:21" ht="12" customHeight="1" x14ac:dyDescent="0.25">
      <c r="A319" s="16">
        <v>6</v>
      </c>
      <c r="B319" s="23" t="s">
        <v>43</v>
      </c>
      <c r="C319" s="20">
        <v>18</v>
      </c>
      <c r="D319" s="20">
        <v>6</v>
      </c>
      <c r="E319" s="20">
        <v>4</v>
      </c>
      <c r="F319" s="20">
        <v>8</v>
      </c>
      <c r="G319" s="20">
        <v>26</v>
      </c>
      <c r="H319" s="16" t="s">
        <v>287</v>
      </c>
      <c r="I319" s="20">
        <v>30</v>
      </c>
      <c r="J319" s="8">
        <f t="shared" si="131"/>
        <v>16</v>
      </c>
      <c r="L319" s="16">
        <v>4</v>
      </c>
      <c r="M319" s="24" t="s">
        <v>36</v>
      </c>
      <c r="N319" s="20">
        <v>22</v>
      </c>
      <c r="O319" s="20">
        <v>10</v>
      </c>
      <c r="P319" s="20">
        <v>5</v>
      </c>
      <c r="Q319" s="20">
        <v>7</v>
      </c>
      <c r="R319" s="20">
        <v>45</v>
      </c>
      <c r="S319" s="16" t="s">
        <v>287</v>
      </c>
      <c r="T319" s="20">
        <v>36</v>
      </c>
      <c r="U319" s="8">
        <f t="shared" si="132"/>
        <v>25</v>
      </c>
    </row>
    <row r="320" spans="1:21" ht="12" customHeight="1" x14ac:dyDescent="0.25">
      <c r="A320" s="16">
        <v>7</v>
      </c>
      <c r="B320" s="23" t="s">
        <v>259</v>
      </c>
      <c r="C320" s="20">
        <v>18</v>
      </c>
      <c r="D320" s="20">
        <v>6</v>
      </c>
      <c r="E320" s="20">
        <v>3</v>
      </c>
      <c r="F320" s="20">
        <v>9</v>
      </c>
      <c r="G320" s="20">
        <v>31</v>
      </c>
      <c r="H320" s="16" t="s">
        <v>287</v>
      </c>
      <c r="I320" s="20">
        <v>44</v>
      </c>
      <c r="J320" s="8">
        <f t="shared" si="131"/>
        <v>15</v>
      </c>
      <c r="L320" s="16">
        <v>5</v>
      </c>
      <c r="M320" s="24" t="s">
        <v>147</v>
      </c>
      <c r="N320" s="20">
        <v>22</v>
      </c>
      <c r="O320" s="20">
        <v>10</v>
      </c>
      <c r="P320" s="20">
        <v>4</v>
      </c>
      <c r="Q320" s="20">
        <v>8</v>
      </c>
      <c r="R320" s="20">
        <v>51</v>
      </c>
      <c r="S320" s="16" t="s">
        <v>287</v>
      </c>
      <c r="T320" s="20">
        <v>44</v>
      </c>
      <c r="U320" s="8">
        <f t="shared" si="132"/>
        <v>24</v>
      </c>
    </row>
    <row r="321" spans="1:21" ht="12" customHeight="1" x14ac:dyDescent="0.25">
      <c r="A321" s="16">
        <v>8</v>
      </c>
      <c r="B321" s="23" t="s">
        <v>224</v>
      </c>
      <c r="C321" s="20">
        <v>18</v>
      </c>
      <c r="D321" s="20">
        <v>4</v>
      </c>
      <c r="E321" s="20">
        <v>4</v>
      </c>
      <c r="F321" s="20">
        <v>10</v>
      </c>
      <c r="G321" s="20">
        <v>30</v>
      </c>
      <c r="H321" s="16" t="s">
        <v>287</v>
      </c>
      <c r="I321" s="20">
        <v>38</v>
      </c>
      <c r="J321" s="8">
        <f t="shared" si="131"/>
        <v>12</v>
      </c>
      <c r="L321" s="16">
        <v>6</v>
      </c>
      <c r="M321" s="24" t="s">
        <v>24</v>
      </c>
      <c r="N321" s="20">
        <v>22</v>
      </c>
      <c r="O321" s="20">
        <v>10</v>
      </c>
      <c r="P321" s="20">
        <v>3</v>
      </c>
      <c r="Q321" s="20">
        <v>9</v>
      </c>
      <c r="R321" s="20">
        <v>51</v>
      </c>
      <c r="S321" s="16" t="s">
        <v>287</v>
      </c>
      <c r="T321" s="20">
        <v>46</v>
      </c>
      <c r="U321" s="8">
        <f t="shared" si="132"/>
        <v>23</v>
      </c>
    </row>
    <row r="322" spans="1:21" ht="12" customHeight="1" x14ac:dyDescent="0.25">
      <c r="A322" s="16">
        <v>9</v>
      </c>
      <c r="B322" s="24" t="s">
        <v>18</v>
      </c>
      <c r="C322" s="20">
        <v>18</v>
      </c>
      <c r="D322" s="20">
        <v>4</v>
      </c>
      <c r="E322" s="20">
        <v>3</v>
      </c>
      <c r="F322" s="20">
        <v>11</v>
      </c>
      <c r="G322" s="20">
        <v>30</v>
      </c>
      <c r="H322" s="16" t="s">
        <v>287</v>
      </c>
      <c r="I322" s="20">
        <v>47</v>
      </c>
      <c r="J322" s="8">
        <f t="shared" si="131"/>
        <v>11</v>
      </c>
      <c r="L322" s="16">
        <v>7</v>
      </c>
      <c r="M322" s="24" t="s">
        <v>141</v>
      </c>
      <c r="N322" s="20">
        <v>22</v>
      </c>
      <c r="O322" s="20">
        <v>9</v>
      </c>
      <c r="P322" s="20">
        <v>3</v>
      </c>
      <c r="Q322" s="20">
        <v>10</v>
      </c>
      <c r="R322" s="20">
        <v>57</v>
      </c>
      <c r="S322" s="16" t="s">
        <v>287</v>
      </c>
      <c r="T322" s="20">
        <v>49</v>
      </c>
      <c r="U322" s="8">
        <f t="shared" si="132"/>
        <v>21</v>
      </c>
    </row>
    <row r="323" spans="1:21" ht="12" customHeight="1" x14ac:dyDescent="0.25">
      <c r="A323" s="16">
        <v>10</v>
      </c>
      <c r="B323" s="23" t="s">
        <v>212</v>
      </c>
      <c r="C323" s="20">
        <v>18</v>
      </c>
      <c r="D323" s="20">
        <v>3</v>
      </c>
      <c r="E323" s="20">
        <v>4</v>
      </c>
      <c r="F323" s="20">
        <v>11</v>
      </c>
      <c r="G323" s="20">
        <v>24</v>
      </c>
      <c r="H323" s="16" t="s">
        <v>287</v>
      </c>
      <c r="I323" s="20">
        <v>59</v>
      </c>
      <c r="J323" s="8">
        <f t="shared" si="131"/>
        <v>10</v>
      </c>
      <c r="L323" s="16">
        <v>8</v>
      </c>
      <c r="M323" s="24" t="s">
        <v>208</v>
      </c>
      <c r="N323" s="20">
        <v>22</v>
      </c>
      <c r="O323" s="20">
        <v>9</v>
      </c>
      <c r="P323" s="20">
        <v>3</v>
      </c>
      <c r="Q323" s="20">
        <v>10</v>
      </c>
      <c r="R323" s="20">
        <v>51</v>
      </c>
      <c r="S323" s="16" t="s">
        <v>287</v>
      </c>
      <c r="T323" s="20">
        <v>48</v>
      </c>
      <c r="U323" s="8">
        <f t="shared" si="132"/>
        <v>21</v>
      </c>
    </row>
    <row r="324" spans="1:21" ht="12" customHeight="1" x14ac:dyDescent="0.25">
      <c r="B324" s="29"/>
      <c r="C324" s="35">
        <f>SUM(C314:C323)</f>
        <v>180</v>
      </c>
      <c r="D324" s="35">
        <f t="shared" ref="D324:G324" si="133">SUM(D314:D323)</f>
        <v>72</v>
      </c>
      <c r="E324" s="35">
        <f t="shared" si="133"/>
        <v>36</v>
      </c>
      <c r="F324" s="35">
        <f t="shared" si="133"/>
        <v>72</v>
      </c>
      <c r="G324" s="35">
        <f t="shared" si="133"/>
        <v>347</v>
      </c>
      <c r="H324" s="34" t="s">
        <v>287</v>
      </c>
      <c r="I324" s="35">
        <f t="shared" ref="I324" si="134">SUM(I314:I323)</f>
        <v>347</v>
      </c>
      <c r="J324" s="8">
        <f t="shared" si="131"/>
        <v>180</v>
      </c>
      <c r="L324" s="16">
        <v>9</v>
      </c>
      <c r="M324" s="24" t="s">
        <v>259</v>
      </c>
      <c r="N324" s="20">
        <v>22</v>
      </c>
      <c r="O324" s="20">
        <v>9</v>
      </c>
      <c r="P324" s="20">
        <v>3</v>
      </c>
      <c r="Q324" s="20">
        <v>10</v>
      </c>
      <c r="R324" s="20">
        <v>41</v>
      </c>
      <c r="S324" s="16" t="s">
        <v>287</v>
      </c>
      <c r="T324" s="20">
        <v>42</v>
      </c>
      <c r="U324" s="8">
        <v>42</v>
      </c>
    </row>
    <row r="325" spans="1:21" ht="12" customHeight="1" x14ac:dyDescent="0.25">
      <c r="B325" s="17" t="s">
        <v>152</v>
      </c>
      <c r="J325" s="8"/>
      <c r="L325" s="16">
        <v>10</v>
      </c>
      <c r="M325" s="24" t="s">
        <v>148</v>
      </c>
      <c r="N325" s="20">
        <v>22</v>
      </c>
      <c r="O325" s="20">
        <v>9</v>
      </c>
      <c r="P325" s="20">
        <v>2</v>
      </c>
      <c r="Q325" s="20">
        <v>11</v>
      </c>
      <c r="R325" s="20">
        <v>42</v>
      </c>
      <c r="S325" s="16" t="s">
        <v>287</v>
      </c>
      <c r="T325" s="20">
        <v>50</v>
      </c>
      <c r="U325" s="8">
        <f>SUM(2*O325+P325)</f>
        <v>20</v>
      </c>
    </row>
    <row r="326" spans="1:21" ht="12" customHeight="1" x14ac:dyDescent="0.2">
      <c r="A326" s="16">
        <v>1</v>
      </c>
      <c r="B326" s="24" t="s">
        <v>11</v>
      </c>
      <c r="C326" s="43">
        <v>18</v>
      </c>
      <c r="D326" s="43">
        <v>13</v>
      </c>
      <c r="E326" s="43">
        <v>3</v>
      </c>
      <c r="F326" s="43">
        <v>2</v>
      </c>
      <c r="G326" s="43">
        <v>55</v>
      </c>
      <c r="H326" s="43" t="s">
        <v>287</v>
      </c>
      <c r="I326" s="43">
        <v>22</v>
      </c>
      <c r="J326" s="44">
        <f t="shared" ref="J326:J336" si="135">SUM(2*D326+E326)</f>
        <v>29</v>
      </c>
      <c r="L326" s="16">
        <v>11</v>
      </c>
      <c r="M326" s="24" t="s">
        <v>91</v>
      </c>
      <c r="N326" s="20">
        <v>22</v>
      </c>
      <c r="O326" s="20">
        <v>5</v>
      </c>
      <c r="P326" s="20">
        <v>5</v>
      </c>
      <c r="Q326" s="20">
        <v>12</v>
      </c>
      <c r="R326" s="20">
        <v>45</v>
      </c>
      <c r="S326" s="16" t="s">
        <v>287</v>
      </c>
      <c r="T326" s="20">
        <v>57</v>
      </c>
      <c r="U326" s="8">
        <f>SUM(2*O326+P326)</f>
        <v>15</v>
      </c>
    </row>
    <row r="327" spans="1:21" ht="12" customHeight="1" x14ac:dyDescent="0.2">
      <c r="A327" s="16">
        <v>2</v>
      </c>
      <c r="B327" s="28" t="s">
        <v>12</v>
      </c>
      <c r="C327" s="43">
        <v>18</v>
      </c>
      <c r="D327" s="43">
        <v>11</v>
      </c>
      <c r="E327" s="43">
        <v>6</v>
      </c>
      <c r="F327" s="43">
        <v>1</v>
      </c>
      <c r="G327" s="43">
        <v>43</v>
      </c>
      <c r="H327" s="43" t="s">
        <v>287</v>
      </c>
      <c r="I327" s="43">
        <v>13</v>
      </c>
      <c r="J327" s="44">
        <f t="shared" si="135"/>
        <v>28</v>
      </c>
      <c r="L327" s="16">
        <v>12</v>
      </c>
      <c r="M327" s="24" t="s">
        <v>205</v>
      </c>
      <c r="N327" s="20">
        <v>22</v>
      </c>
      <c r="O327" s="20">
        <v>3</v>
      </c>
      <c r="P327" s="20">
        <v>4</v>
      </c>
      <c r="Q327" s="20">
        <v>15</v>
      </c>
      <c r="R327" s="20">
        <v>26</v>
      </c>
      <c r="S327" s="16" t="s">
        <v>287</v>
      </c>
      <c r="T327" s="20">
        <v>64</v>
      </c>
      <c r="U327" s="8">
        <f>SUM(2*O327+P327)</f>
        <v>10</v>
      </c>
    </row>
    <row r="328" spans="1:21" ht="12" customHeight="1" x14ac:dyDescent="0.2">
      <c r="A328" s="16">
        <v>3</v>
      </c>
      <c r="B328" s="24" t="s">
        <v>205</v>
      </c>
      <c r="C328" s="43">
        <v>18</v>
      </c>
      <c r="D328" s="43">
        <v>10</v>
      </c>
      <c r="E328" s="43">
        <v>6</v>
      </c>
      <c r="F328" s="43">
        <v>2</v>
      </c>
      <c r="G328" s="43">
        <v>38</v>
      </c>
      <c r="H328" s="43" t="s">
        <v>287</v>
      </c>
      <c r="I328" s="43">
        <v>19</v>
      </c>
      <c r="J328" s="44">
        <f t="shared" si="135"/>
        <v>26</v>
      </c>
      <c r="L328" s="16"/>
      <c r="M328" s="23"/>
      <c r="N328" s="35">
        <f>SUM(N316:N327)</f>
        <v>264</v>
      </c>
      <c r="O328" s="35">
        <f t="shared" ref="O328" si="136">SUM(O316:O327)</f>
        <v>107</v>
      </c>
      <c r="P328" s="35">
        <f t="shared" ref="P328" si="137">SUM(P316:P327)</f>
        <v>50</v>
      </c>
      <c r="Q328" s="35">
        <f t="shared" ref="Q328" si="138">SUM(Q316:Q327)</f>
        <v>107</v>
      </c>
      <c r="R328" s="35">
        <f t="shared" ref="R328" si="139">SUM(R316:R327)</f>
        <v>550</v>
      </c>
      <c r="S328" s="34" t="s">
        <v>287</v>
      </c>
      <c r="T328" s="35">
        <f t="shared" ref="T328" si="140">SUM(T316:T327)</f>
        <v>550</v>
      </c>
      <c r="U328" s="8">
        <f>SUM(2*O328+P328)</f>
        <v>264</v>
      </c>
    </row>
    <row r="329" spans="1:21" ht="12" customHeight="1" x14ac:dyDescent="0.2">
      <c r="A329" s="16">
        <v>4</v>
      </c>
      <c r="B329" s="24" t="s">
        <v>115</v>
      </c>
      <c r="C329" s="43">
        <v>18</v>
      </c>
      <c r="D329" s="43">
        <v>9</v>
      </c>
      <c r="E329" s="43">
        <v>4</v>
      </c>
      <c r="F329" s="43">
        <v>5</v>
      </c>
      <c r="G329" s="43">
        <v>40</v>
      </c>
      <c r="H329" s="43" t="s">
        <v>287</v>
      </c>
      <c r="I329" s="43">
        <v>36</v>
      </c>
      <c r="J329" s="44">
        <f t="shared" si="135"/>
        <v>22</v>
      </c>
      <c r="L329" s="16"/>
      <c r="M329" s="17" t="s">
        <v>202</v>
      </c>
      <c r="U329" s="8"/>
    </row>
    <row r="330" spans="1:21" ht="12" customHeight="1" x14ac:dyDescent="0.2">
      <c r="A330" s="16">
        <v>5</v>
      </c>
      <c r="B330" s="24" t="s">
        <v>35</v>
      </c>
      <c r="C330" s="43">
        <v>18</v>
      </c>
      <c r="D330" s="43">
        <v>8</v>
      </c>
      <c r="E330" s="43">
        <v>4</v>
      </c>
      <c r="F330" s="43">
        <v>6</v>
      </c>
      <c r="G330" s="43">
        <v>34</v>
      </c>
      <c r="H330" s="43" t="s">
        <v>287</v>
      </c>
      <c r="I330" s="43">
        <v>26</v>
      </c>
      <c r="J330" s="44">
        <f t="shared" si="135"/>
        <v>20</v>
      </c>
      <c r="L330" s="16">
        <v>1</v>
      </c>
      <c r="M330" s="24" t="s">
        <v>25</v>
      </c>
      <c r="N330" s="20">
        <v>22</v>
      </c>
      <c r="O330" s="20">
        <v>14</v>
      </c>
      <c r="P330" s="20">
        <v>5</v>
      </c>
      <c r="Q330" s="20">
        <v>3</v>
      </c>
      <c r="R330" s="20">
        <v>57</v>
      </c>
      <c r="S330" s="16" t="s">
        <v>287</v>
      </c>
      <c r="T330" s="20">
        <v>23</v>
      </c>
      <c r="U330" s="8">
        <f t="shared" ref="U330:U342" si="141">SUM(2*O330+P330)</f>
        <v>33</v>
      </c>
    </row>
    <row r="331" spans="1:21" ht="12" customHeight="1" x14ac:dyDescent="0.2">
      <c r="A331" s="16">
        <v>6</v>
      </c>
      <c r="B331" s="24" t="s">
        <v>259</v>
      </c>
      <c r="C331" s="43">
        <v>18</v>
      </c>
      <c r="D331" s="43">
        <v>8</v>
      </c>
      <c r="E331" s="43">
        <v>1</v>
      </c>
      <c r="F331" s="43">
        <v>9</v>
      </c>
      <c r="G331" s="43">
        <v>46</v>
      </c>
      <c r="H331" s="43" t="s">
        <v>287</v>
      </c>
      <c r="I331" s="43">
        <v>38</v>
      </c>
      <c r="J331" s="44">
        <f t="shared" si="135"/>
        <v>17</v>
      </c>
      <c r="L331" s="16">
        <v>2</v>
      </c>
      <c r="M331" s="24" t="s">
        <v>138</v>
      </c>
      <c r="N331" s="20">
        <v>22</v>
      </c>
      <c r="O331" s="20">
        <v>11</v>
      </c>
      <c r="P331" s="20">
        <v>9</v>
      </c>
      <c r="Q331" s="20">
        <v>2</v>
      </c>
      <c r="R331" s="20">
        <v>44</v>
      </c>
      <c r="S331" s="16" t="s">
        <v>287</v>
      </c>
      <c r="T331" s="20">
        <v>21</v>
      </c>
      <c r="U331" s="8">
        <f t="shared" si="141"/>
        <v>31</v>
      </c>
    </row>
    <row r="332" spans="1:21" ht="12" customHeight="1" x14ac:dyDescent="0.2">
      <c r="A332" s="16">
        <v>7</v>
      </c>
      <c r="B332" s="24" t="s">
        <v>224</v>
      </c>
      <c r="C332" s="43">
        <v>18</v>
      </c>
      <c r="D332" s="43">
        <v>5</v>
      </c>
      <c r="E332" s="43">
        <v>3</v>
      </c>
      <c r="F332" s="43">
        <v>10</v>
      </c>
      <c r="G332" s="43">
        <v>22</v>
      </c>
      <c r="H332" s="43" t="s">
        <v>287</v>
      </c>
      <c r="I332" s="43">
        <v>43</v>
      </c>
      <c r="J332" s="44">
        <f t="shared" si="135"/>
        <v>13</v>
      </c>
      <c r="L332" s="16">
        <v>3</v>
      </c>
      <c r="M332" s="24" t="s">
        <v>27</v>
      </c>
      <c r="N332" s="20">
        <v>22</v>
      </c>
      <c r="O332" s="20">
        <v>11</v>
      </c>
      <c r="P332" s="20">
        <v>7</v>
      </c>
      <c r="Q332" s="20">
        <v>4</v>
      </c>
      <c r="R332" s="20">
        <v>45</v>
      </c>
      <c r="S332" s="16" t="s">
        <v>287</v>
      </c>
      <c r="T332" s="20">
        <v>28</v>
      </c>
      <c r="U332" s="8">
        <f t="shared" si="141"/>
        <v>29</v>
      </c>
    </row>
    <row r="333" spans="1:21" ht="12" customHeight="1" x14ac:dyDescent="0.2">
      <c r="A333" s="16">
        <v>8</v>
      </c>
      <c r="B333" s="24" t="s">
        <v>43</v>
      </c>
      <c r="C333" s="43">
        <v>18</v>
      </c>
      <c r="D333" s="43">
        <v>4</v>
      </c>
      <c r="E333" s="43">
        <v>1</v>
      </c>
      <c r="F333" s="43">
        <v>13</v>
      </c>
      <c r="G333" s="43">
        <v>20</v>
      </c>
      <c r="H333" s="43" t="s">
        <v>287</v>
      </c>
      <c r="I333" s="43">
        <v>46</v>
      </c>
      <c r="J333" s="44">
        <f t="shared" si="135"/>
        <v>9</v>
      </c>
      <c r="L333" s="16">
        <v>4</v>
      </c>
      <c r="M333" s="24" t="s">
        <v>28</v>
      </c>
      <c r="N333" s="20">
        <v>22</v>
      </c>
      <c r="O333" s="20">
        <v>10</v>
      </c>
      <c r="P333" s="20">
        <v>3</v>
      </c>
      <c r="Q333" s="20">
        <v>9</v>
      </c>
      <c r="R333" s="20">
        <v>40</v>
      </c>
      <c r="S333" s="16" t="s">
        <v>287</v>
      </c>
      <c r="T333" s="20">
        <v>35</v>
      </c>
      <c r="U333" s="8">
        <f t="shared" si="141"/>
        <v>23</v>
      </c>
    </row>
    <row r="334" spans="1:21" ht="12" customHeight="1" x14ac:dyDescent="0.2">
      <c r="A334" s="16">
        <v>9</v>
      </c>
      <c r="B334" s="24" t="s">
        <v>256</v>
      </c>
      <c r="C334" s="43">
        <v>18</v>
      </c>
      <c r="D334" s="43">
        <v>2</v>
      </c>
      <c r="E334" s="43">
        <v>4</v>
      </c>
      <c r="F334" s="43">
        <v>12</v>
      </c>
      <c r="G334" s="43">
        <v>19</v>
      </c>
      <c r="H334" s="43" t="s">
        <v>287</v>
      </c>
      <c r="I334" s="43">
        <v>46</v>
      </c>
      <c r="J334" s="44">
        <f t="shared" si="135"/>
        <v>8</v>
      </c>
      <c r="L334" s="16">
        <v>5</v>
      </c>
      <c r="M334" s="24" t="s">
        <v>29</v>
      </c>
      <c r="N334" s="20">
        <v>22</v>
      </c>
      <c r="O334" s="20">
        <v>8</v>
      </c>
      <c r="P334" s="20">
        <v>7</v>
      </c>
      <c r="Q334" s="20">
        <v>7</v>
      </c>
      <c r="R334" s="20">
        <v>36</v>
      </c>
      <c r="S334" s="16" t="s">
        <v>287</v>
      </c>
      <c r="T334" s="20">
        <v>32</v>
      </c>
      <c r="U334" s="8">
        <f t="shared" si="141"/>
        <v>23</v>
      </c>
    </row>
    <row r="335" spans="1:21" ht="12" customHeight="1" x14ac:dyDescent="0.2">
      <c r="A335" s="16">
        <v>10</v>
      </c>
      <c r="B335" s="24" t="s">
        <v>40</v>
      </c>
      <c r="C335" s="43">
        <v>18</v>
      </c>
      <c r="D335" s="43">
        <v>4</v>
      </c>
      <c r="E335" s="43">
        <v>0</v>
      </c>
      <c r="F335" s="43">
        <v>14</v>
      </c>
      <c r="G335" s="43">
        <v>26</v>
      </c>
      <c r="H335" s="43" t="s">
        <v>287</v>
      </c>
      <c r="I335" s="43">
        <v>54</v>
      </c>
      <c r="J335" s="44">
        <f t="shared" si="135"/>
        <v>8</v>
      </c>
      <c r="L335" s="16">
        <v>6</v>
      </c>
      <c r="M335" s="24" t="s">
        <v>30</v>
      </c>
      <c r="N335" s="20">
        <v>22</v>
      </c>
      <c r="O335" s="20">
        <v>9</v>
      </c>
      <c r="P335" s="20">
        <v>4</v>
      </c>
      <c r="Q335" s="20">
        <v>9</v>
      </c>
      <c r="R335" s="20">
        <v>47</v>
      </c>
      <c r="T335" s="20">
        <v>41</v>
      </c>
      <c r="U335" s="8">
        <f t="shared" si="141"/>
        <v>22</v>
      </c>
    </row>
    <row r="336" spans="1:21" ht="12" customHeight="1" x14ac:dyDescent="0.2">
      <c r="A336" s="22"/>
      <c r="B336" s="22"/>
      <c r="C336" s="44">
        <f>SUM(C326:C335)</f>
        <v>180</v>
      </c>
      <c r="D336" s="44">
        <f t="shared" ref="D336:G336" si="142">SUM(D326:D335)</f>
        <v>74</v>
      </c>
      <c r="E336" s="44">
        <f t="shared" si="142"/>
        <v>32</v>
      </c>
      <c r="F336" s="44">
        <f t="shared" si="142"/>
        <v>74</v>
      </c>
      <c r="G336" s="44">
        <f t="shared" si="142"/>
        <v>343</v>
      </c>
      <c r="H336" s="45" t="s">
        <v>287</v>
      </c>
      <c r="I336" s="44">
        <f>SUM(I326:I335)</f>
        <v>343</v>
      </c>
      <c r="J336" s="44">
        <f t="shared" si="135"/>
        <v>180</v>
      </c>
      <c r="L336" s="16">
        <v>7</v>
      </c>
      <c r="M336" s="24" t="s">
        <v>257</v>
      </c>
      <c r="N336" s="20">
        <v>22</v>
      </c>
      <c r="O336" s="20">
        <v>7</v>
      </c>
      <c r="P336" s="20">
        <v>6</v>
      </c>
      <c r="Q336" s="20">
        <v>9</v>
      </c>
      <c r="R336" s="20">
        <v>31</v>
      </c>
      <c r="S336" s="16" t="s">
        <v>287</v>
      </c>
      <c r="T336" s="20">
        <v>45</v>
      </c>
      <c r="U336" s="8">
        <f t="shared" si="141"/>
        <v>20</v>
      </c>
    </row>
    <row r="337" spans="1:21" ht="12" customHeight="1" x14ac:dyDescent="0.25">
      <c r="B337" s="17" t="s">
        <v>153</v>
      </c>
      <c r="L337" s="16">
        <v>8</v>
      </c>
      <c r="M337" s="24" t="s">
        <v>31</v>
      </c>
      <c r="N337" s="20">
        <v>22</v>
      </c>
      <c r="O337" s="20">
        <v>6</v>
      </c>
      <c r="P337" s="20">
        <v>7</v>
      </c>
      <c r="Q337" s="20">
        <v>9</v>
      </c>
      <c r="R337" s="20">
        <v>44</v>
      </c>
      <c r="S337" s="16" t="s">
        <v>287</v>
      </c>
      <c r="T337" s="20">
        <v>49</v>
      </c>
      <c r="U337" s="8">
        <f t="shared" si="141"/>
        <v>19</v>
      </c>
    </row>
    <row r="338" spans="1:21" ht="12" customHeight="1" x14ac:dyDescent="0.25">
      <c r="A338" s="16">
        <v>1</v>
      </c>
      <c r="B338" s="28" t="s">
        <v>12</v>
      </c>
      <c r="C338" s="20">
        <v>18</v>
      </c>
      <c r="D338" s="20">
        <v>14</v>
      </c>
      <c r="E338" s="20">
        <v>3</v>
      </c>
      <c r="F338" s="20">
        <v>1</v>
      </c>
      <c r="G338" s="20">
        <v>72</v>
      </c>
      <c r="H338" s="16" t="s">
        <v>287</v>
      </c>
      <c r="I338" s="20">
        <v>14</v>
      </c>
      <c r="J338" s="8">
        <f t="shared" ref="J338:J348" si="143">SUM(2*D338+E338)</f>
        <v>31</v>
      </c>
      <c r="L338" s="16">
        <v>9</v>
      </c>
      <c r="M338" s="24" t="s">
        <v>10</v>
      </c>
      <c r="N338" s="20">
        <v>22</v>
      </c>
      <c r="O338" s="20">
        <v>8</v>
      </c>
      <c r="P338" s="20">
        <v>3</v>
      </c>
      <c r="Q338" s="20">
        <v>11</v>
      </c>
      <c r="R338" s="20">
        <v>31</v>
      </c>
      <c r="S338" s="16" t="s">
        <v>287</v>
      </c>
      <c r="T338" s="20">
        <v>39</v>
      </c>
      <c r="U338" s="8">
        <f t="shared" si="141"/>
        <v>19</v>
      </c>
    </row>
    <row r="339" spans="1:21" ht="12" customHeight="1" x14ac:dyDescent="0.25">
      <c r="A339" s="16">
        <v>2</v>
      </c>
      <c r="B339" s="24" t="s">
        <v>259</v>
      </c>
      <c r="C339" s="20">
        <v>18</v>
      </c>
      <c r="D339" s="20">
        <v>12</v>
      </c>
      <c r="E339" s="20">
        <v>4</v>
      </c>
      <c r="F339" s="20">
        <v>2</v>
      </c>
      <c r="G339" s="20">
        <v>59</v>
      </c>
      <c r="H339" s="16" t="s">
        <v>287</v>
      </c>
      <c r="I339" s="20">
        <v>23</v>
      </c>
      <c r="J339" s="8">
        <f t="shared" si="143"/>
        <v>28</v>
      </c>
      <c r="L339" s="16">
        <v>10</v>
      </c>
      <c r="M339" s="24" t="s">
        <v>32</v>
      </c>
      <c r="N339" s="20">
        <v>22</v>
      </c>
      <c r="O339" s="20">
        <v>7</v>
      </c>
      <c r="P339" s="20">
        <v>4</v>
      </c>
      <c r="Q339" s="20">
        <v>11</v>
      </c>
      <c r="R339" s="20">
        <v>34</v>
      </c>
      <c r="S339" s="16" t="s">
        <v>287</v>
      </c>
      <c r="T339" s="20">
        <v>51</v>
      </c>
      <c r="U339" s="8">
        <f t="shared" si="141"/>
        <v>18</v>
      </c>
    </row>
    <row r="340" spans="1:21" ht="12" customHeight="1" x14ac:dyDescent="0.25">
      <c r="A340" s="16">
        <v>3</v>
      </c>
      <c r="B340" s="24" t="s">
        <v>205</v>
      </c>
      <c r="C340" s="20">
        <v>18</v>
      </c>
      <c r="D340" s="20">
        <v>10</v>
      </c>
      <c r="E340" s="20">
        <v>6</v>
      </c>
      <c r="F340" s="20">
        <v>2</v>
      </c>
      <c r="G340" s="20">
        <v>40</v>
      </c>
      <c r="H340" s="16" t="s">
        <v>287</v>
      </c>
      <c r="I340" s="20">
        <v>17</v>
      </c>
      <c r="J340" s="8">
        <f t="shared" si="143"/>
        <v>26</v>
      </c>
      <c r="K340" s="33"/>
      <c r="L340" s="16">
        <v>11</v>
      </c>
      <c r="M340" s="28" t="s">
        <v>12</v>
      </c>
      <c r="N340" s="20">
        <v>22</v>
      </c>
      <c r="O340" s="20">
        <v>5</v>
      </c>
      <c r="P340" s="20">
        <v>5</v>
      </c>
      <c r="Q340" s="20">
        <v>12</v>
      </c>
      <c r="R340" s="20">
        <v>27</v>
      </c>
      <c r="S340" s="16" t="s">
        <v>287</v>
      </c>
      <c r="T340" s="20">
        <v>52</v>
      </c>
      <c r="U340" s="8">
        <f t="shared" si="141"/>
        <v>15</v>
      </c>
    </row>
    <row r="341" spans="1:21" ht="12" customHeight="1" x14ac:dyDescent="0.25">
      <c r="A341" s="16">
        <v>4</v>
      </c>
      <c r="B341" s="24" t="s">
        <v>115</v>
      </c>
      <c r="C341" s="20">
        <v>18</v>
      </c>
      <c r="D341" s="20">
        <v>10</v>
      </c>
      <c r="E341" s="20">
        <v>2</v>
      </c>
      <c r="F341" s="20">
        <v>6</v>
      </c>
      <c r="G341" s="20">
        <v>43</v>
      </c>
      <c r="H341" s="16" t="s">
        <v>287</v>
      </c>
      <c r="I341" s="20">
        <v>41</v>
      </c>
      <c r="J341" s="8">
        <f t="shared" si="143"/>
        <v>22</v>
      </c>
      <c r="L341" s="16">
        <v>12</v>
      </c>
      <c r="M341" s="24" t="s">
        <v>72</v>
      </c>
      <c r="N341" s="20">
        <v>22</v>
      </c>
      <c r="O341" s="20">
        <v>3</v>
      </c>
      <c r="P341" s="20">
        <v>6</v>
      </c>
      <c r="Q341" s="20">
        <v>13</v>
      </c>
      <c r="R341" s="20">
        <v>18</v>
      </c>
      <c r="S341" s="16" t="s">
        <v>287</v>
      </c>
      <c r="T341" s="20">
        <v>38</v>
      </c>
      <c r="U341" s="8">
        <f t="shared" si="141"/>
        <v>12</v>
      </c>
    </row>
    <row r="342" spans="1:21" ht="12" customHeight="1" x14ac:dyDescent="0.25">
      <c r="A342" s="16">
        <v>5</v>
      </c>
      <c r="B342" s="24" t="s">
        <v>35</v>
      </c>
      <c r="C342" s="20">
        <v>18</v>
      </c>
      <c r="D342" s="20">
        <v>7</v>
      </c>
      <c r="E342" s="20">
        <v>4</v>
      </c>
      <c r="F342" s="20">
        <v>7</v>
      </c>
      <c r="G342" s="20">
        <v>37</v>
      </c>
      <c r="H342" s="16" t="s">
        <v>287</v>
      </c>
      <c r="I342" s="20">
        <v>31</v>
      </c>
      <c r="J342" s="8">
        <f t="shared" si="143"/>
        <v>18</v>
      </c>
      <c r="L342" s="16"/>
      <c r="M342" s="23"/>
      <c r="N342" s="35">
        <f>SUM(N330:N341)</f>
        <v>264</v>
      </c>
      <c r="O342" s="35">
        <f t="shared" ref="O342" si="144">SUM(O330:O341)</f>
        <v>99</v>
      </c>
      <c r="P342" s="35">
        <f t="shared" ref="P342" si="145">SUM(P330:P341)</f>
        <v>66</v>
      </c>
      <c r="Q342" s="35">
        <f t="shared" ref="Q342" si="146">SUM(Q330:Q341)</f>
        <v>99</v>
      </c>
      <c r="R342" s="35">
        <f t="shared" ref="R342" si="147">SUM(R330:R341)</f>
        <v>454</v>
      </c>
      <c r="S342" s="34" t="s">
        <v>287</v>
      </c>
      <c r="T342" s="35">
        <f t="shared" ref="T342" si="148">SUM(T330:T341)</f>
        <v>454</v>
      </c>
      <c r="U342" s="8">
        <f t="shared" si="141"/>
        <v>264</v>
      </c>
    </row>
    <row r="343" spans="1:21" ht="12" customHeight="1" x14ac:dyDescent="0.25">
      <c r="A343" s="16">
        <v>6</v>
      </c>
      <c r="B343" s="24" t="s">
        <v>154</v>
      </c>
      <c r="C343" s="20">
        <v>18</v>
      </c>
      <c r="D343" s="20">
        <v>5</v>
      </c>
      <c r="E343" s="20">
        <v>6</v>
      </c>
      <c r="F343" s="20">
        <v>7</v>
      </c>
      <c r="G343" s="20">
        <v>26</v>
      </c>
      <c r="H343" s="16" t="s">
        <v>287</v>
      </c>
      <c r="I343" s="20">
        <v>33</v>
      </c>
      <c r="J343" s="8">
        <f t="shared" si="143"/>
        <v>16</v>
      </c>
      <c r="L343" s="16"/>
      <c r="M343" s="17" t="s">
        <v>140</v>
      </c>
      <c r="U343" s="8"/>
    </row>
    <row r="344" spans="1:21" ht="12" customHeight="1" x14ac:dyDescent="0.25">
      <c r="A344" s="16">
        <v>7</v>
      </c>
      <c r="B344" s="24" t="s">
        <v>210</v>
      </c>
      <c r="C344" s="20">
        <v>18</v>
      </c>
      <c r="D344" s="20">
        <v>7</v>
      </c>
      <c r="E344" s="20">
        <v>2</v>
      </c>
      <c r="F344" s="20">
        <v>9</v>
      </c>
      <c r="G344" s="20">
        <v>30</v>
      </c>
      <c r="H344" s="16" t="s">
        <v>287</v>
      </c>
      <c r="I344" s="20">
        <v>41</v>
      </c>
      <c r="J344" s="8">
        <f t="shared" si="143"/>
        <v>16</v>
      </c>
      <c r="L344" s="16">
        <v>1</v>
      </c>
      <c r="M344" s="24" t="s">
        <v>117</v>
      </c>
      <c r="N344" s="20">
        <v>22</v>
      </c>
      <c r="O344" s="20">
        <v>16</v>
      </c>
      <c r="P344" s="20">
        <v>3</v>
      </c>
      <c r="Q344" s="20">
        <v>3</v>
      </c>
      <c r="R344" s="20">
        <v>61</v>
      </c>
      <c r="S344" s="16" t="s">
        <v>287</v>
      </c>
      <c r="T344" s="20">
        <v>22</v>
      </c>
      <c r="U344" s="8">
        <f t="shared" ref="U344:U356" si="149">SUM(2*O344+P344)</f>
        <v>35</v>
      </c>
    </row>
    <row r="345" spans="1:21" ht="12" customHeight="1" x14ac:dyDescent="0.25">
      <c r="A345" s="16">
        <v>8</v>
      </c>
      <c r="B345" s="24" t="s">
        <v>224</v>
      </c>
      <c r="C345" s="20">
        <v>18</v>
      </c>
      <c r="D345" s="20">
        <v>4</v>
      </c>
      <c r="E345" s="20">
        <v>5</v>
      </c>
      <c r="F345" s="20">
        <v>9</v>
      </c>
      <c r="G345" s="20">
        <v>27</v>
      </c>
      <c r="H345" s="16" t="s">
        <v>287</v>
      </c>
      <c r="I345" s="20">
        <v>53</v>
      </c>
      <c r="J345" s="8">
        <f t="shared" si="143"/>
        <v>13</v>
      </c>
      <c r="L345" s="16">
        <v>2</v>
      </c>
      <c r="M345" s="24" t="s">
        <v>141</v>
      </c>
      <c r="N345" s="20">
        <v>22</v>
      </c>
      <c r="O345" s="20">
        <v>13</v>
      </c>
      <c r="P345" s="20">
        <v>5</v>
      </c>
      <c r="Q345" s="20">
        <v>4</v>
      </c>
      <c r="R345" s="20">
        <v>52</v>
      </c>
      <c r="S345" s="16" t="s">
        <v>287</v>
      </c>
      <c r="T345" s="20">
        <v>26</v>
      </c>
      <c r="U345" s="8">
        <f t="shared" si="149"/>
        <v>31</v>
      </c>
    </row>
    <row r="346" spans="1:21" ht="12" customHeight="1" x14ac:dyDescent="0.25">
      <c r="A346" s="16">
        <v>9</v>
      </c>
      <c r="B346" s="24" t="s">
        <v>43</v>
      </c>
      <c r="C346" s="20">
        <v>18</v>
      </c>
      <c r="D346" s="20">
        <v>0</v>
      </c>
      <c r="E346" s="20">
        <v>8</v>
      </c>
      <c r="F346" s="20">
        <v>10</v>
      </c>
      <c r="G346" s="20">
        <v>20</v>
      </c>
      <c r="H346" s="16" t="s">
        <v>287</v>
      </c>
      <c r="I346" s="20">
        <v>46</v>
      </c>
      <c r="J346" s="8">
        <f t="shared" si="143"/>
        <v>8</v>
      </c>
      <c r="L346" s="16">
        <v>3</v>
      </c>
      <c r="M346" s="24" t="s">
        <v>72</v>
      </c>
      <c r="N346" s="20">
        <v>22</v>
      </c>
      <c r="O346" s="20">
        <v>10</v>
      </c>
      <c r="P346" s="20">
        <v>8</v>
      </c>
      <c r="Q346" s="20">
        <v>4</v>
      </c>
      <c r="R346" s="20">
        <v>31</v>
      </c>
      <c r="S346" s="16" t="s">
        <v>287</v>
      </c>
      <c r="T346" s="20">
        <v>25</v>
      </c>
      <c r="U346" s="8">
        <f t="shared" si="149"/>
        <v>28</v>
      </c>
    </row>
    <row r="347" spans="1:21" ht="12" customHeight="1" x14ac:dyDescent="0.25">
      <c r="A347" s="16">
        <v>10</v>
      </c>
      <c r="B347" s="24" t="s">
        <v>209</v>
      </c>
      <c r="C347" s="20">
        <v>18</v>
      </c>
      <c r="D347" s="20">
        <v>0</v>
      </c>
      <c r="E347" s="20">
        <v>2</v>
      </c>
      <c r="F347" s="20">
        <v>16</v>
      </c>
      <c r="G347" s="20">
        <v>14</v>
      </c>
      <c r="H347" s="16" t="s">
        <v>287</v>
      </c>
      <c r="I347" s="20">
        <v>69</v>
      </c>
      <c r="J347" s="8">
        <f t="shared" si="143"/>
        <v>2</v>
      </c>
      <c r="L347" s="16">
        <v>4</v>
      </c>
      <c r="M347" s="24" t="s">
        <v>259</v>
      </c>
      <c r="N347" s="20">
        <v>22</v>
      </c>
      <c r="O347" s="20">
        <v>12</v>
      </c>
      <c r="P347" s="20">
        <v>3</v>
      </c>
      <c r="Q347" s="20">
        <v>7</v>
      </c>
      <c r="R347" s="20">
        <v>51</v>
      </c>
      <c r="S347" s="16" t="s">
        <v>287</v>
      </c>
      <c r="T347" s="20">
        <v>38</v>
      </c>
      <c r="U347" s="8">
        <f t="shared" si="149"/>
        <v>27</v>
      </c>
    </row>
    <row r="348" spans="1:21" ht="12" customHeight="1" x14ac:dyDescent="0.25">
      <c r="B348" s="25"/>
      <c r="C348" s="35">
        <f>SUM(C338:C347)</f>
        <v>180</v>
      </c>
      <c r="D348" s="35">
        <f t="shared" ref="D348:G348" si="150">SUM(D338:D347)</f>
        <v>69</v>
      </c>
      <c r="E348" s="35">
        <f t="shared" si="150"/>
        <v>42</v>
      </c>
      <c r="F348" s="35">
        <f t="shared" si="150"/>
        <v>69</v>
      </c>
      <c r="G348" s="35">
        <f t="shared" si="150"/>
        <v>368</v>
      </c>
      <c r="H348" s="34" t="s">
        <v>287</v>
      </c>
      <c r="I348" s="35">
        <f t="shared" ref="I348" si="151">SUM(I338:I347)</f>
        <v>368</v>
      </c>
      <c r="J348" s="8">
        <f t="shared" si="143"/>
        <v>180</v>
      </c>
      <c r="L348" s="16">
        <v>5</v>
      </c>
      <c r="M348" s="24" t="s">
        <v>42</v>
      </c>
      <c r="N348" s="20">
        <v>22</v>
      </c>
      <c r="O348" s="20">
        <v>11</v>
      </c>
      <c r="P348" s="20">
        <v>4</v>
      </c>
      <c r="Q348" s="20">
        <v>7</v>
      </c>
      <c r="R348" s="20">
        <v>56</v>
      </c>
      <c r="S348" s="16" t="s">
        <v>287</v>
      </c>
      <c r="T348" s="20">
        <v>42</v>
      </c>
      <c r="U348" s="8">
        <f t="shared" si="149"/>
        <v>26</v>
      </c>
    </row>
    <row r="349" spans="1:21" ht="12" customHeight="1" x14ac:dyDescent="0.25">
      <c r="B349" s="17" t="s">
        <v>149</v>
      </c>
      <c r="J349" s="8"/>
      <c r="L349" s="16">
        <v>6</v>
      </c>
      <c r="M349" s="28" t="s">
        <v>12</v>
      </c>
      <c r="N349" s="20">
        <v>22</v>
      </c>
      <c r="O349" s="20">
        <v>8</v>
      </c>
      <c r="P349" s="20">
        <v>9</v>
      </c>
      <c r="Q349" s="20">
        <v>5</v>
      </c>
      <c r="R349" s="20">
        <v>46</v>
      </c>
      <c r="S349" s="16" t="s">
        <v>287</v>
      </c>
      <c r="T349" s="20">
        <v>32</v>
      </c>
      <c r="U349" s="8">
        <f t="shared" si="149"/>
        <v>25</v>
      </c>
    </row>
    <row r="350" spans="1:21" ht="12" customHeight="1" x14ac:dyDescent="0.25">
      <c r="A350" s="16">
        <v>1</v>
      </c>
      <c r="B350" s="24" t="s">
        <v>257</v>
      </c>
      <c r="C350" s="20">
        <v>22</v>
      </c>
      <c r="D350" s="20">
        <v>15</v>
      </c>
      <c r="E350" s="20">
        <v>4</v>
      </c>
      <c r="F350" s="20">
        <v>3</v>
      </c>
      <c r="G350" s="20">
        <v>50</v>
      </c>
      <c r="H350" s="16" t="s">
        <v>287</v>
      </c>
      <c r="I350" s="20">
        <v>22</v>
      </c>
      <c r="J350" s="8">
        <f t="shared" ref="J350:J361" si="152">SUM(2*D350+E350)</f>
        <v>34</v>
      </c>
      <c r="L350" s="16">
        <v>7</v>
      </c>
      <c r="M350" s="24" t="s">
        <v>85</v>
      </c>
      <c r="N350" s="20">
        <v>22</v>
      </c>
      <c r="O350" s="20">
        <v>8</v>
      </c>
      <c r="P350" s="20">
        <v>5</v>
      </c>
      <c r="Q350" s="20">
        <v>9</v>
      </c>
      <c r="R350" s="20">
        <v>27</v>
      </c>
      <c r="S350" s="16" t="s">
        <v>287</v>
      </c>
      <c r="T350" s="20">
        <v>31</v>
      </c>
      <c r="U350" s="8">
        <f t="shared" si="149"/>
        <v>21</v>
      </c>
    </row>
    <row r="351" spans="1:21" ht="12" customHeight="1" x14ac:dyDescent="0.25">
      <c r="A351" s="16">
        <v>2</v>
      </c>
      <c r="B351" s="24" t="s">
        <v>23</v>
      </c>
      <c r="C351" s="20">
        <v>22</v>
      </c>
      <c r="D351" s="20">
        <v>14</v>
      </c>
      <c r="E351" s="20">
        <v>4</v>
      </c>
      <c r="F351" s="20">
        <v>4</v>
      </c>
      <c r="G351" s="20">
        <v>56</v>
      </c>
      <c r="H351" s="16" t="s">
        <v>287</v>
      </c>
      <c r="I351" s="20">
        <v>27</v>
      </c>
      <c r="J351" s="8">
        <f t="shared" si="152"/>
        <v>32</v>
      </c>
      <c r="L351" s="16">
        <v>8</v>
      </c>
      <c r="M351" s="24" t="s">
        <v>35</v>
      </c>
      <c r="N351" s="20">
        <v>22</v>
      </c>
      <c r="O351" s="20">
        <v>8</v>
      </c>
      <c r="P351" s="20">
        <v>3</v>
      </c>
      <c r="Q351" s="20">
        <v>11</v>
      </c>
      <c r="R351" s="20">
        <v>29</v>
      </c>
      <c r="S351" s="16" t="s">
        <v>287</v>
      </c>
      <c r="T351" s="20">
        <v>32</v>
      </c>
      <c r="U351" s="8">
        <f t="shared" si="149"/>
        <v>19</v>
      </c>
    </row>
    <row r="352" spans="1:21" ht="12" customHeight="1" x14ac:dyDescent="0.25">
      <c r="A352" s="16">
        <v>3</v>
      </c>
      <c r="B352" s="28" t="s">
        <v>12</v>
      </c>
      <c r="C352" s="20">
        <v>22</v>
      </c>
      <c r="D352" s="20">
        <v>11</v>
      </c>
      <c r="E352" s="20">
        <v>5</v>
      </c>
      <c r="F352" s="20">
        <v>6</v>
      </c>
      <c r="G352" s="20">
        <v>43</v>
      </c>
      <c r="H352" s="16" t="s">
        <v>287</v>
      </c>
      <c r="I352" s="20">
        <v>33</v>
      </c>
      <c r="J352" s="8">
        <f t="shared" si="152"/>
        <v>27</v>
      </c>
      <c r="K352" s="33"/>
      <c r="L352" s="16">
        <v>9</v>
      </c>
      <c r="M352" s="24" t="s">
        <v>39</v>
      </c>
      <c r="N352" s="20">
        <v>22</v>
      </c>
      <c r="O352" s="20">
        <v>5</v>
      </c>
      <c r="P352" s="20">
        <v>6</v>
      </c>
      <c r="Q352" s="20">
        <v>11</v>
      </c>
      <c r="R352" s="20">
        <v>28</v>
      </c>
      <c r="S352" s="16" t="s">
        <v>287</v>
      </c>
      <c r="T352" s="20">
        <v>47</v>
      </c>
      <c r="U352" s="8">
        <f t="shared" si="149"/>
        <v>16</v>
      </c>
    </row>
    <row r="353" spans="1:21" ht="12" customHeight="1" x14ac:dyDescent="0.25">
      <c r="A353" s="16">
        <v>4</v>
      </c>
      <c r="B353" s="24" t="s">
        <v>141</v>
      </c>
      <c r="C353" s="20">
        <v>22</v>
      </c>
      <c r="D353" s="20">
        <v>9</v>
      </c>
      <c r="E353" s="20">
        <v>5</v>
      </c>
      <c r="F353" s="20">
        <v>8</v>
      </c>
      <c r="G353" s="20">
        <v>49</v>
      </c>
      <c r="H353" s="16" t="s">
        <v>287</v>
      </c>
      <c r="I353" s="20">
        <v>32</v>
      </c>
      <c r="J353" s="8">
        <f t="shared" si="152"/>
        <v>23</v>
      </c>
      <c r="L353" s="16">
        <v>10</v>
      </c>
      <c r="M353" s="24" t="s">
        <v>68</v>
      </c>
      <c r="N353" s="20">
        <v>22</v>
      </c>
      <c r="O353" s="20">
        <v>5</v>
      </c>
      <c r="P353" s="20">
        <v>3</v>
      </c>
      <c r="Q353" s="20">
        <v>14</v>
      </c>
      <c r="R353" s="20">
        <v>29</v>
      </c>
      <c r="S353" s="16" t="s">
        <v>287</v>
      </c>
      <c r="T353" s="20">
        <v>51</v>
      </c>
      <c r="U353" s="8">
        <f t="shared" si="149"/>
        <v>13</v>
      </c>
    </row>
    <row r="354" spans="1:21" ht="12" customHeight="1" x14ac:dyDescent="0.25">
      <c r="A354" s="16">
        <v>5</v>
      </c>
      <c r="B354" s="24" t="s">
        <v>245</v>
      </c>
      <c r="C354" s="20">
        <v>22</v>
      </c>
      <c r="D354" s="20">
        <v>8</v>
      </c>
      <c r="E354" s="20">
        <v>7</v>
      </c>
      <c r="F354" s="20">
        <v>7</v>
      </c>
      <c r="G354" s="20">
        <v>29</v>
      </c>
      <c r="H354" s="16" t="s">
        <v>287</v>
      </c>
      <c r="I354" s="20">
        <v>30</v>
      </c>
      <c r="J354" s="8">
        <f t="shared" si="152"/>
        <v>23</v>
      </c>
      <c r="L354" s="16">
        <v>11</v>
      </c>
      <c r="M354" s="24" t="s">
        <v>24</v>
      </c>
      <c r="N354" s="20">
        <v>22</v>
      </c>
      <c r="O354" s="20">
        <v>5</v>
      </c>
      <c r="P354" s="20">
        <v>2</v>
      </c>
      <c r="Q354" s="20">
        <v>15</v>
      </c>
      <c r="R354" s="20">
        <v>25</v>
      </c>
      <c r="S354" s="16" t="s">
        <v>287</v>
      </c>
      <c r="T354" s="20">
        <v>53</v>
      </c>
      <c r="U354" s="8">
        <f t="shared" si="149"/>
        <v>12</v>
      </c>
    </row>
    <row r="355" spans="1:21" ht="12" customHeight="1" x14ac:dyDescent="0.25">
      <c r="A355" s="16">
        <v>6</v>
      </c>
      <c r="B355" s="24" t="s">
        <v>150</v>
      </c>
      <c r="C355" s="20">
        <v>22</v>
      </c>
      <c r="D355" s="20">
        <v>9</v>
      </c>
      <c r="E355" s="20">
        <v>4</v>
      </c>
      <c r="F355" s="20">
        <v>9</v>
      </c>
      <c r="G355" s="20">
        <v>53</v>
      </c>
      <c r="H355" s="16" t="s">
        <v>287</v>
      </c>
      <c r="I355" s="20">
        <v>36</v>
      </c>
      <c r="J355" s="8">
        <f t="shared" si="152"/>
        <v>22</v>
      </c>
      <c r="L355" s="16">
        <v>12</v>
      </c>
      <c r="M355" s="24" t="s">
        <v>245</v>
      </c>
      <c r="N355" s="20">
        <v>22</v>
      </c>
      <c r="O355" s="20">
        <v>4</v>
      </c>
      <c r="P355" s="20">
        <v>3</v>
      </c>
      <c r="Q355" s="20">
        <v>15</v>
      </c>
      <c r="R355" s="20">
        <v>28</v>
      </c>
      <c r="S355" s="16" t="s">
        <v>287</v>
      </c>
      <c r="T355" s="20">
        <v>64</v>
      </c>
      <c r="U355" s="8">
        <f t="shared" si="149"/>
        <v>11</v>
      </c>
    </row>
    <row r="356" spans="1:21" ht="12" customHeight="1" x14ac:dyDescent="0.25">
      <c r="A356" s="16">
        <v>7</v>
      </c>
      <c r="B356" s="24" t="s">
        <v>117</v>
      </c>
      <c r="C356" s="20">
        <v>22</v>
      </c>
      <c r="D356" s="20">
        <v>8</v>
      </c>
      <c r="E356" s="20">
        <v>6</v>
      </c>
      <c r="F356" s="20">
        <v>8</v>
      </c>
      <c r="G356" s="20">
        <v>35</v>
      </c>
      <c r="H356" s="16" t="s">
        <v>287</v>
      </c>
      <c r="I356" s="20">
        <v>36</v>
      </c>
      <c r="J356" s="8">
        <f t="shared" si="152"/>
        <v>22</v>
      </c>
      <c r="L356" s="16"/>
      <c r="M356" s="23"/>
      <c r="N356" s="35">
        <f>SUM(N344:N355)</f>
        <v>264</v>
      </c>
      <c r="O356" s="35">
        <f t="shared" ref="O356" si="153">SUM(O344:O355)</f>
        <v>105</v>
      </c>
      <c r="P356" s="35">
        <f t="shared" ref="P356" si="154">SUM(P344:P355)</f>
        <v>54</v>
      </c>
      <c r="Q356" s="35">
        <f t="shared" ref="Q356" si="155">SUM(Q344:Q355)</f>
        <v>105</v>
      </c>
      <c r="R356" s="35">
        <f t="shared" ref="R356" si="156">SUM(R344:R355)</f>
        <v>463</v>
      </c>
      <c r="S356" s="34" t="s">
        <v>287</v>
      </c>
      <c r="T356" s="35">
        <f t="shared" ref="T356" si="157">SUM(T344:T355)</f>
        <v>463</v>
      </c>
      <c r="U356" s="8">
        <f t="shared" si="149"/>
        <v>264</v>
      </c>
    </row>
    <row r="357" spans="1:21" ht="12" customHeight="1" x14ac:dyDescent="0.25">
      <c r="A357" s="16">
        <v>8</v>
      </c>
      <c r="B357" s="24" t="s">
        <v>72</v>
      </c>
      <c r="C357" s="20">
        <v>22</v>
      </c>
      <c r="D357" s="20">
        <v>8</v>
      </c>
      <c r="E357" s="20">
        <v>5</v>
      </c>
      <c r="F357" s="20">
        <v>9</v>
      </c>
      <c r="G357" s="20">
        <v>38</v>
      </c>
      <c r="H357" s="16" t="s">
        <v>287</v>
      </c>
      <c r="I357" s="20">
        <v>39</v>
      </c>
      <c r="J357" s="8">
        <f t="shared" si="152"/>
        <v>21</v>
      </c>
      <c r="L357" s="16"/>
      <c r="M357" s="29" t="s">
        <v>142</v>
      </c>
    </row>
    <row r="358" spans="1:21" ht="12" customHeight="1" x14ac:dyDescent="0.25">
      <c r="A358" s="16">
        <v>9</v>
      </c>
      <c r="B358" s="24" t="s">
        <v>64</v>
      </c>
      <c r="C358" s="20">
        <v>22</v>
      </c>
      <c r="D358" s="20">
        <v>7</v>
      </c>
      <c r="E358" s="20">
        <v>6</v>
      </c>
      <c r="F358" s="20">
        <v>9</v>
      </c>
      <c r="G358" s="20">
        <v>38</v>
      </c>
      <c r="H358" s="16" t="s">
        <v>287</v>
      </c>
      <c r="I358" s="20">
        <v>38</v>
      </c>
      <c r="J358" s="8">
        <f t="shared" si="152"/>
        <v>20</v>
      </c>
      <c r="L358" s="16">
        <v>1</v>
      </c>
      <c r="M358" s="23" t="s">
        <v>10</v>
      </c>
      <c r="N358" s="20">
        <v>22</v>
      </c>
      <c r="O358" s="20">
        <v>15</v>
      </c>
      <c r="P358" s="20">
        <v>3</v>
      </c>
      <c r="Q358" s="20">
        <v>4</v>
      </c>
      <c r="R358" s="20">
        <v>51</v>
      </c>
      <c r="S358" s="16" t="s">
        <v>287</v>
      </c>
      <c r="T358" s="20">
        <v>25</v>
      </c>
      <c r="U358" s="8">
        <f t="shared" ref="U358:U370" si="158">SUM(2*O358+P358)</f>
        <v>33</v>
      </c>
    </row>
    <row r="359" spans="1:21" ht="12" customHeight="1" x14ac:dyDescent="0.25">
      <c r="A359" s="16">
        <v>10</v>
      </c>
      <c r="B359" s="24" t="s">
        <v>34</v>
      </c>
      <c r="C359" s="20">
        <v>22</v>
      </c>
      <c r="D359" s="20">
        <v>5</v>
      </c>
      <c r="E359" s="20">
        <v>6</v>
      </c>
      <c r="F359" s="20">
        <v>11</v>
      </c>
      <c r="G359" s="20">
        <v>30</v>
      </c>
      <c r="H359" s="16" t="s">
        <v>287</v>
      </c>
      <c r="I359" s="20">
        <v>42</v>
      </c>
      <c r="J359" s="8">
        <f t="shared" si="152"/>
        <v>16</v>
      </c>
      <c r="L359" s="16">
        <v>2</v>
      </c>
      <c r="M359" s="23" t="s">
        <v>72</v>
      </c>
      <c r="N359" s="20">
        <v>22</v>
      </c>
      <c r="O359" s="20">
        <v>12</v>
      </c>
      <c r="P359" s="20">
        <v>3</v>
      </c>
      <c r="Q359" s="20">
        <v>7</v>
      </c>
      <c r="R359" s="20">
        <v>59</v>
      </c>
      <c r="S359" s="16" t="s">
        <v>287</v>
      </c>
      <c r="T359" s="20">
        <v>43</v>
      </c>
      <c r="U359" s="8">
        <f t="shared" si="158"/>
        <v>27</v>
      </c>
    </row>
    <row r="360" spans="1:21" ht="12" customHeight="1" x14ac:dyDescent="0.25">
      <c r="A360" s="16">
        <v>11</v>
      </c>
      <c r="B360" s="24" t="s">
        <v>135</v>
      </c>
      <c r="C360" s="20">
        <v>22</v>
      </c>
      <c r="D360" s="20">
        <v>6</v>
      </c>
      <c r="E360" s="20">
        <v>4</v>
      </c>
      <c r="F360" s="20">
        <v>12</v>
      </c>
      <c r="G360" s="20">
        <v>25</v>
      </c>
      <c r="H360" s="16" t="s">
        <v>287</v>
      </c>
      <c r="I360" s="20">
        <v>54</v>
      </c>
      <c r="J360" s="8">
        <f t="shared" si="152"/>
        <v>16</v>
      </c>
      <c r="L360" s="16">
        <v>3</v>
      </c>
      <c r="M360" s="23" t="s">
        <v>34</v>
      </c>
      <c r="N360" s="20">
        <v>22</v>
      </c>
      <c r="O360" s="20">
        <v>10</v>
      </c>
      <c r="P360" s="20">
        <v>6</v>
      </c>
      <c r="Q360" s="20">
        <v>6</v>
      </c>
      <c r="R360" s="20">
        <v>37</v>
      </c>
      <c r="S360" s="16" t="s">
        <v>287</v>
      </c>
      <c r="T360" s="20">
        <v>27</v>
      </c>
      <c r="U360" s="8">
        <f t="shared" si="158"/>
        <v>26</v>
      </c>
    </row>
    <row r="361" spans="1:21" ht="12" customHeight="1" x14ac:dyDescent="0.25">
      <c r="A361" s="16">
        <v>12</v>
      </c>
      <c r="B361" s="24" t="s">
        <v>254</v>
      </c>
      <c r="C361" s="20">
        <v>22</v>
      </c>
      <c r="D361" s="20">
        <v>4</v>
      </c>
      <c r="E361" s="20">
        <v>0</v>
      </c>
      <c r="F361" s="20">
        <v>18</v>
      </c>
      <c r="G361" s="20">
        <v>31</v>
      </c>
      <c r="H361" s="16" t="s">
        <v>287</v>
      </c>
      <c r="I361" s="20">
        <v>88</v>
      </c>
      <c r="J361" s="8">
        <f t="shared" si="152"/>
        <v>8</v>
      </c>
      <c r="L361" s="16">
        <v>4</v>
      </c>
      <c r="M361" s="23" t="s">
        <v>9</v>
      </c>
      <c r="N361" s="20">
        <v>22</v>
      </c>
      <c r="O361" s="20">
        <v>11</v>
      </c>
      <c r="P361" s="20">
        <v>3</v>
      </c>
      <c r="Q361" s="20">
        <v>8</v>
      </c>
      <c r="R361" s="20">
        <v>57</v>
      </c>
      <c r="S361" s="16" t="s">
        <v>287</v>
      </c>
      <c r="T361" s="20">
        <v>37</v>
      </c>
      <c r="U361" s="8">
        <f t="shared" si="158"/>
        <v>25</v>
      </c>
    </row>
    <row r="362" spans="1:21" ht="12" customHeight="1" x14ac:dyDescent="0.25">
      <c r="C362" s="35">
        <f>SUM(C350:C361)</f>
        <v>264</v>
      </c>
      <c r="D362" s="35">
        <f t="shared" ref="D362:G362" si="159">SUM(D350:D361)</f>
        <v>104</v>
      </c>
      <c r="E362" s="35">
        <f t="shared" si="159"/>
        <v>56</v>
      </c>
      <c r="F362" s="35">
        <f t="shared" si="159"/>
        <v>104</v>
      </c>
      <c r="G362" s="35">
        <f t="shared" si="159"/>
        <v>477</v>
      </c>
      <c r="H362" s="34" t="s">
        <v>287</v>
      </c>
      <c r="I362" s="35">
        <f t="shared" ref="I362" si="160">SUM(I350:I361)</f>
        <v>477</v>
      </c>
      <c r="J362" s="8">
        <f t="shared" ref="J362" si="161">SUM(2*D362+E362)</f>
        <v>264</v>
      </c>
      <c r="L362" s="16">
        <v>5</v>
      </c>
      <c r="M362" s="23" t="s">
        <v>85</v>
      </c>
      <c r="N362" s="20">
        <v>22</v>
      </c>
      <c r="O362" s="20">
        <v>8</v>
      </c>
      <c r="P362" s="20">
        <v>9</v>
      </c>
      <c r="Q362" s="20">
        <v>5</v>
      </c>
      <c r="R362" s="20">
        <v>35</v>
      </c>
      <c r="S362" s="16" t="s">
        <v>287</v>
      </c>
      <c r="T362" s="20">
        <v>32</v>
      </c>
      <c r="U362" s="8">
        <f t="shared" si="158"/>
        <v>25</v>
      </c>
    </row>
    <row r="363" spans="1:21" ht="12" customHeight="1" x14ac:dyDescent="0.25">
      <c r="L363" s="16">
        <v>6</v>
      </c>
      <c r="M363" s="23" t="s">
        <v>141</v>
      </c>
      <c r="N363" s="20">
        <v>22</v>
      </c>
      <c r="O363" s="20">
        <v>9</v>
      </c>
      <c r="P363" s="20">
        <v>5</v>
      </c>
      <c r="Q363" s="20">
        <v>8</v>
      </c>
      <c r="R363" s="20">
        <v>50</v>
      </c>
      <c r="S363" s="16" t="s">
        <v>287</v>
      </c>
      <c r="T363" s="20">
        <v>41</v>
      </c>
      <c r="U363" s="8">
        <f t="shared" si="158"/>
        <v>23</v>
      </c>
    </row>
    <row r="364" spans="1:21" ht="12" customHeight="1" x14ac:dyDescent="0.25">
      <c r="L364" s="16">
        <v>7</v>
      </c>
      <c r="M364" s="27" t="s">
        <v>12</v>
      </c>
      <c r="N364" s="20">
        <v>22</v>
      </c>
      <c r="O364" s="20">
        <v>7</v>
      </c>
      <c r="P364" s="20">
        <v>9</v>
      </c>
      <c r="Q364" s="20">
        <v>6</v>
      </c>
      <c r="R364" s="20">
        <v>42</v>
      </c>
      <c r="S364" s="16" t="s">
        <v>287</v>
      </c>
      <c r="T364" s="20">
        <v>33</v>
      </c>
      <c r="U364" s="8">
        <f t="shared" si="158"/>
        <v>23</v>
      </c>
    </row>
    <row r="365" spans="1:21" ht="12" customHeight="1" x14ac:dyDescent="0.25">
      <c r="L365" s="16">
        <v>8</v>
      </c>
      <c r="M365" s="23" t="s">
        <v>42</v>
      </c>
      <c r="N365" s="20">
        <v>22</v>
      </c>
      <c r="O365" s="20">
        <v>11</v>
      </c>
      <c r="P365" s="20">
        <v>1</v>
      </c>
      <c r="Q365" s="20">
        <v>10</v>
      </c>
      <c r="R365" s="20">
        <v>39</v>
      </c>
      <c r="S365" s="16" t="s">
        <v>287</v>
      </c>
      <c r="T365" s="20">
        <v>34</v>
      </c>
      <c r="U365" s="8">
        <f t="shared" si="158"/>
        <v>23</v>
      </c>
    </row>
    <row r="366" spans="1:21" ht="12" customHeight="1" x14ac:dyDescent="0.25">
      <c r="L366" s="16">
        <v>9</v>
      </c>
      <c r="M366" s="23" t="s">
        <v>35</v>
      </c>
      <c r="N366" s="20">
        <v>22</v>
      </c>
      <c r="O366" s="20">
        <v>8</v>
      </c>
      <c r="P366" s="20">
        <v>3</v>
      </c>
      <c r="Q366" s="20">
        <v>11</v>
      </c>
      <c r="R366" s="20">
        <v>34</v>
      </c>
      <c r="S366" s="16" t="s">
        <v>287</v>
      </c>
      <c r="T366" s="20">
        <v>45</v>
      </c>
      <c r="U366" s="8">
        <f t="shared" si="158"/>
        <v>19</v>
      </c>
    </row>
    <row r="367" spans="1:21" ht="12" customHeight="1" x14ac:dyDescent="0.25">
      <c r="L367" s="16">
        <v>10</v>
      </c>
      <c r="M367" s="23" t="s">
        <v>115</v>
      </c>
      <c r="N367" s="20">
        <v>22</v>
      </c>
      <c r="O367" s="20">
        <v>8</v>
      </c>
      <c r="P367" s="20">
        <v>3</v>
      </c>
      <c r="Q367" s="20">
        <v>11</v>
      </c>
      <c r="R367" s="20">
        <v>41</v>
      </c>
      <c r="S367" s="16" t="s">
        <v>287</v>
      </c>
      <c r="T367" s="20">
        <v>55</v>
      </c>
      <c r="U367" s="8">
        <f t="shared" si="158"/>
        <v>19</v>
      </c>
    </row>
    <row r="368" spans="1:21" ht="12" customHeight="1" x14ac:dyDescent="0.25">
      <c r="L368" s="16">
        <v>11</v>
      </c>
      <c r="M368" s="23" t="s">
        <v>68</v>
      </c>
      <c r="N368" s="20">
        <v>22</v>
      </c>
      <c r="O368" s="20">
        <v>3</v>
      </c>
      <c r="P368" s="20">
        <v>5</v>
      </c>
      <c r="Q368" s="20">
        <v>14</v>
      </c>
      <c r="R368" s="20">
        <v>24</v>
      </c>
      <c r="S368" s="16" t="s">
        <v>287</v>
      </c>
      <c r="T368" s="20">
        <v>64</v>
      </c>
      <c r="U368" s="8">
        <f t="shared" si="158"/>
        <v>11</v>
      </c>
    </row>
    <row r="369" spans="1:21" ht="12" customHeight="1" x14ac:dyDescent="0.25">
      <c r="L369" s="16">
        <v>12</v>
      </c>
      <c r="M369" s="23" t="s">
        <v>39</v>
      </c>
      <c r="N369" s="20">
        <v>22</v>
      </c>
      <c r="O369" s="20">
        <v>3</v>
      </c>
      <c r="P369" s="20">
        <v>4</v>
      </c>
      <c r="Q369" s="20">
        <v>15</v>
      </c>
      <c r="R369" s="20">
        <v>29</v>
      </c>
      <c r="S369" s="16" t="s">
        <v>287</v>
      </c>
      <c r="T369" s="20">
        <v>62</v>
      </c>
      <c r="U369" s="8">
        <f t="shared" si="158"/>
        <v>10</v>
      </c>
    </row>
    <row r="370" spans="1:21" ht="12" customHeight="1" x14ac:dyDescent="0.25">
      <c r="L370" s="16"/>
      <c r="M370" s="23"/>
      <c r="N370" s="35">
        <f>SUM(N358:N369)</f>
        <v>264</v>
      </c>
      <c r="O370" s="35">
        <f t="shared" ref="O370" si="162">SUM(O358:O369)</f>
        <v>105</v>
      </c>
      <c r="P370" s="35">
        <f t="shared" ref="P370" si="163">SUM(P358:P369)</f>
        <v>54</v>
      </c>
      <c r="Q370" s="35">
        <f t="shared" ref="Q370" si="164">SUM(Q358:Q369)</f>
        <v>105</v>
      </c>
      <c r="R370" s="35">
        <f t="shared" ref="R370" si="165">SUM(R358:R369)</f>
        <v>498</v>
      </c>
      <c r="S370" s="34" t="s">
        <v>287</v>
      </c>
      <c r="T370" s="35">
        <f t="shared" ref="T370" si="166">SUM(T358:T369)</f>
        <v>498</v>
      </c>
      <c r="U370" s="8">
        <f t="shared" si="158"/>
        <v>264</v>
      </c>
    </row>
    <row r="376" spans="1:21" ht="12" customHeight="1" x14ac:dyDescent="0.25">
      <c r="B376" s="17" t="s">
        <v>143</v>
      </c>
      <c r="L376" s="16"/>
      <c r="M376" s="29" t="s">
        <v>104</v>
      </c>
    </row>
    <row r="377" spans="1:21" ht="12" customHeight="1" x14ac:dyDescent="0.25">
      <c r="A377" s="16">
        <v>1</v>
      </c>
      <c r="B377" s="24" t="s">
        <v>259</v>
      </c>
      <c r="C377" s="20">
        <v>22</v>
      </c>
      <c r="D377" s="20">
        <v>16</v>
      </c>
      <c r="E377" s="20">
        <v>1</v>
      </c>
      <c r="F377" s="20">
        <v>5</v>
      </c>
      <c r="G377" s="20">
        <v>78</v>
      </c>
      <c r="H377" s="16" t="s">
        <v>287</v>
      </c>
      <c r="I377" s="20">
        <v>41</v>
      </c>
      <c r="J377" s="8">
        <f t="shared" ref="J377:J388" si="167">SUM(3*D377+E377)</f>
        <v>49</v>
      </c>
      <c r="K377" s="35"/>
      <c r="L377" s="16">
        <v>1</v>
      </c>
      <c r="M377" s="23" t="s">
        <v>85</v>
      </c>
      <c r="N377" s="20">
        <v>22</v>
      </c>
      <c r="O377" s="20">
        <v>19</v>
      </c>
      <c r="P377" s="20">
        <v>2</v>
      </c>
      <c r="Q377" s="20">
        <v>1</v>
      </c>
      <c r="R377" s="20">
        <v>98</v>
      </c>
      <c r="S377" s="16" t="s">
        <v>287</v>
      </c>
      <c r="T377" s="20">
        <v>21</v>
      </c>
      <c r="U377" s="8">
        <f t="shared" ref="U377:U389" si="168">SUM(3*O377+P377)</f>
        <v>59</v>
      </c>
    </row>
    <row r="378" spans="1:21" ht="12" customHeight="1" x14ac:dyDescent="0.25">
      <c r="A378" s="16">
        <v>2</v>
      </c>
      <c r="B378" s="24" t="s">
        <v>34</v>
      </c>
      <c r="C378" s="20">
        <v>22</v>
      </c>
      <c r="D378" s="20">
        <v>14</v>
      </c>
      <c r="E378" s="20">
        <v>6</v>
      </c>
      <c r="F378" s="20">
        <v>2</v>
      </c>
      <c r="G378" s="20">
        <v>36</v>
      </c>
      <c r="H378" s="16" t="s">
        <v>287</v>
      </c>
      <c r="I378" s="20">
        <v>11</v>
      </c>
      <c r="J378" s="8">
        <f t="shared" si="167"/>
        <v>48</v>
      </c>
      <c r="L378" s="16">
        <v>2</v>
      </c>
      <c r="M378" s="23" t="s">
        <v>263</v>
      </c>
      <c r="N378" s="20">
        <v>22</v>
      </c>
      <c r="O378" s="20">
        <v>12</v>
      </c>
      <c r="P378" s="20">
        <v>7</v>
      </c>
      <c r="Q378" s="20">
        <v>3</v>
      </c>
      <c r="R378" s="20">
        <v>52</v>
      </c>
      <c r="S378" s="16" t="s">
        <v>287</v>
      </c>
      <c r="T378" s="20">
        <v>23</v>
      </c>
      <c r="U378" s="8">
        <f t="shared" si="168"/>
        <v>43</v>
      </c>
    </row>
    <row r="379" spans="1:21" ht="12" customHeight="1" x14ac:dyDescent="0.25">
      <c r="A379" s="16">
        <v>3</v>
      </c>
      <c r="B379" s="24" t="s">
        <v>11</v>
      </c>
      <c r="C379" s="20">
        <v>22</v>
      </c>
      <c r="D379" s="20">
        <v>14</v>
      </c>
      <c r="E379" s="20">
        <v>3</v>
      </c>
      <c r="F379" s="20">
        <v>5</v>
      </c>
      <c r="G379" s="20">
        <v>47</v>
      </c>
      <c r="H379" s="16" t="s">
        <v>287</v>
      </c>
      <c r="I379" s="20">
        <v>26</v>
      </c>
      <c r="J379" s="8">
        <f t="shared" si="167"/>
        <v>45</v>
      </c>
      <c r="L379" s="16">
        <v>3</v>
      </c>
      <c r="M379" s="23" t="s">
        <v>21</v>
      </c>
      <c r="N379" s="20">
        <v>22</v>
      </c>
      <c r="O379" s="20">
        <v>12</v>
      </c>
      <c r="P379" s="20">
        <v>3</v>
      </c>
      <c r="Q379" s="20">
        <v>7</v>
      </c>
      <c r="R379" s="20">
        <v>70</v>
      </c>
      <c r="S379" s="16" t="s">
        <v>287</v>
      </c>
      <c r="T379" s="20">
        <v>33</v>
      </c>
      <c r="U379" s="8">
        <f t="shared" si="168"/>
        <v>39</v>
      </c>
    </row>
    <row r="380" spans="1:21" ht="12" customHeight="1" x14ac:dyDescent="0.25">
      <c r="A380" s="16">
        <v>4</v>
      </c>
      <c r="B380" s="24" t="s">
        <v>85</v>
      </c>
      <c r="C380" s="20">
        <v>22</v>
      </c>
      <c r="D380" s="20">
        <v>11</v>
      </c>
      <c r="E380" s="20">
        <v>4</v>
      </c>
      <c r="F380" s="20">
        <v>7</v>
      </c>
      <c r="G380" s="20">
        <v>54</v>
      </c>
      <c r="H380" s="16" t="s">
        <v>287</v>
      </c>
      <c r="I380" s="20">
        <v>39</v>
      </c>
      <c r="J380" s="8">
        <f t="shared" si="167"/>
        <v>37</v>
      </c>
      <c r="L380" s="16">
        <v>4</v>
      </c>
      <c r="M380" s="23" t="s">
        <v>11</v>
      </c>
      <c r="N380" s="20">
        <v>22</v>
      </c>
      <c r="O380" s="20">
        <v>11</v>
      </c>
      <c r="P380" s="20">
        <v>6</v>
      </c>
      <c r="Q380" s="20">
        <v>5</v>
      </c>
      <c r="R380" s="20">
        <v>66</v>
      </c>
      <c r="S380" s="16" t="s">
        <v>287</v>
      </c>
      <c r="T380" s="20">
        <v>48</v>
      </c>
      <c r="U380" s="8">
        <f t="shared" si="168"/>
        <v>39</v>
      </c>
    </row>
    <row r="381" spans="1:21" ht="12" customHeight="1" x14ac:dyDescent="0.25">
      <c r="A381" s="16">
        <v>5</v>
      </c>
      <c r="B381" s="24" t="s">
        <v>9</v>
      </c>
      <c r="C381" s="20">
        <v>22</v>
      </c>
      <c r="D381" s="20">
        <v>11</v>
      </c>
      <c r="E381" s="20">
        <v>4</v>
      </c>
      <c r="F381" s="20">
        <v>7</v>
      </c>
      <c r="G381" s="20">
        <v>44</v>
      </c>
      <c r="H381" s="16" t="s">
        <v>287</v>
      </c>
      <c r="I381" s="20">
        <v>39</v>
      </c>
      <c r="J381" s="8">
        <f t="shared" si="167"/>
        <v>37</v>
      </c>
      <c r="L381" s="16">
        <v>5</v>
      </c>
      <c r="M381" s="23" t="s">
        <v>34</v>
      </c>
      <c r="N381" s="20">
        <v>22</v>
      </c>
      <c r="O381" s="20">
        <v>9</v>
      </c>
      <c r="P381" s="20">
        <v>7</v>
      </c>
      <c r="Q381" s="20">
        <v>6</v>
      </c>
      <c r="R381" s="20">
        <v>46</v>
      </c>
      <c r="S381" s="16" t="s">
        <v>287</v>
      </c>
      <c r="T381" s="20">
        <v>38</v>
      </c>
      <c r="U381" s="8">
        <f t="shared" si="168"/>
        <v>34</v>
      </c>
    </row>
    <row r="382" spans="1:21" ht="12" customHeight="1" x14ac:dyDescent="0.25">
      <c r="A382" s="16">
        <v>6</v>
      </c>
      <c r="B382" s="24" t="s">
        <v>64</v>
      </c>
      <c r="C382" s="20">
        <v>22</v>
      </c>
      <c r="D382" s="20">
        <v>10</v>
      </c>
      <c r="E382" s="20">
        <v>6</v>
      </c>
      <c r="F382" s="20">
        <v>6</v>
      </c>
      <c r="G382" s="20">
        <v>64</v>
      </c>
      <c r="H382" s="16" t="s">
        <v>287</v>
      </c>
      <c r="I382" s="20">
        <v>43</v>
      </c>
      <c r="J382" s="8">
        <f t="shared" si="167"/>
        <v>36</v>
      </c>
      <c r="L382" s="16">
        <v>6</v>
      </c>
      <c r="M382" s="24" t="s">
        <v>14</v>
      </c>
      <c r="N382" s="20">
        <v>22</v>
      </c>
      <c r="O382" s="20">
        <v>9</v>
      </c>
      <c r="P382" s="20">
        <v>5</v>
      </c>
      <c r="Q382" s="20">
        <v>8</v>
      </c>
      <c r="R382" s="20">
        <v>56</v>
      </c>
      <c r="S382" s="16" t="s">
        <v>287</v>
      </c>
      <c r="T382" s="20">
        <v>46</v>
      </c>
      <c r="U382" s="8">
        <f t="shared" si="168"/>
        <v>32</v>
      </c>
    </row>
    <row r="383" spans="1:21" ht="12" customHeight="1" x14ac:dyDescent="0.25">
      <c r="A383" s="16">
        <v>7</v>
      </c>
      <c r="B383" s="28" t="s">
        <v>12</v>
      </c>
      <c r="C383" s="20">
        <v>22</v>
      </c>
      <c r="D383" s="20">
        <v>8</v>
      </c>
      <c r="E383" s="20">
        <v>4</v>
      </c>
      <c r="F383" s="20">
        <v>10</v>
      </c>
      <c r="G383" s="20">
        <v>44</v>
      </c>
      <c r="H383" s="16" t="s">
        <v>287</v>
      </c>
      <c r="I383" s="20">
        <v>46</v>
      </c>
      <c r="J383" s="8">
        <f t="shared" si="167"/>
        <v>28</v>
      </c>
      <c r="L383" s="16">
        <v>7</v>
      </c>
      <c r="M383" s="23" t="s">
        <v>13</v>
      </c>
      <c r="N383" s="20">
        <v>22</v>
      </c>
      <c r="O383" s="20">
        <v>8</v>
      </c>
      <c r="P383" s="20">
        <v>5</v>
      </c>
      <c r="Q383" s="20">
        <v>9</v>
      </c>
      <c r="R383" s="20">
        <v>65</v>
      </c>
      <c r="S383" s="16" t="s">
        <v>287</v>
      </c>
      <c r="T383" s="20">
        <v>46</v>
      </c>
      <c r="U383" s="8">
        <f t="shared" si="168"/>
        <v>29</v>
      </c>
    </row>
    <row r="384" spans="1:21" ht="12" customHeight="1" x14ac:dyDescent="0.25">
      <c r="A384" s="16">
        <v>8</v>
      </c>
      <c r="B384" s="24" t="s">
        <v>35</v>
      </c>
      <c r="C384" s="20">
        <v>22</v>
      </c>
      <c r="D384" s="20">
        <v>8</v>
      </c>
      <c r="E384" s="20">
        <v>3</v>
      </c>
      <c r="F384" s="20">
        <v>11</v>
      </c>
      <c r="G384" s="20">
        <v>27</v>
      </c>
      <c r="H384" s="16" t="s">
        <v>287</v>
      </c>
      <c r="I384" s="20">
        <v>39</v>
      </c>
      <c r="J384" s="8">
        <f t="shared" si="167"/>
        <v>27</v>
      </c>
      <c r="L384" s="16">
        <v>8</v>
      </c>
      <c r="M384" s="23" t="s">
        <v>39</v>
      </c>
      <c r="N384" s="20">
        <v>22</v>
      </c>
      <c r="O384" s="20">
        <v>7</v>
      </c>
      <c r="P384" s="20">
        <v>6</v>
      </c>
      <c r="Q384" s="20">
        <v>9</v>
      </c>
      <c r="R384" s="20">
        <v>54</v>
      </c>
      <c r="S384" s="16" t="s">
        <v>287</v>
      </c>
      <c r="T384" s="20">
        <v>63</v>
      </c>
      <c r="U384" s="8">
        <f t="shared" si="168"/>
        <v>27</v>
      </c>
    </row>
    <row r="385" spans="1:21" ht="12" customHeight="1" x14ac:dyDescent="0.25">
      <c r="A385" s="16">
        <v>9</v>
      </c>
      <c r="B385" s="24" t="s">
        <v>141</v>
      </c>
      <c r="C385" s="20">
        <v>22</v>
      </c>
      <c r="D385" s="20">
        <v>5</v>
      </c>
      <c r="E385" s="20">
        <v>7</v>
      </c>
      <c r="F385" s="20">
        <v>10</v>
      </c>
      <c r="G385" s="20">
        <v>33</v>
      </c>
      <c r="H385" s="16" t="s">
        <v>287</v>
      </c>
      <c r="I385" s="20">
        <v>47</v>
      </c>
      <c r="J385" s="8">
        <f t="shared" si="167"/>
        <v>22</v>
      </c>
      <c r="L385" s="16">
        <v>9</v>
      </c>
      <c r="M385" s="27" t="s">
        <v>12</v>
      </c>
      <c r="N385" s="20">
        <v>22</v>
      </c>
      <c r="O385" s="20">
        <v>7</v>
      </c>
      <c r="P385" s="20">
        <v>4</v>
      </c>
      <c r="Q385" s="20">
        <v>11</v>
      </c>
      <c r="R385" s="20">
        <v>49</v>
      </c>
      <c r="S385" s="16" t="s">
        <v>287</v>
      </c>
      <c r="T385" s="20">
        <v>52</v>
      </c>
      <c r="U385" s="8">
        <f t="shared" si="168"/>
        <v>25</v>
      </c>
    </row>
    <row r="386" spans="1:21" ht="12" customHeight="1" x14ac:dyDescent="0.25">
      <c r="A386" s="16">
        <v>10</v>
      </c>
      <c r="B386" s="24" t="s">
        <v>72</v>
      </c>
      <c r="C386" s="20">
        <v>22</v>
      </c>
      <c r="D386" s="20">
        <v>6</v>
      </c>
      <c r="E386" s="20">
        <v>2</v>
      </c>
      <c r="F386" s="20">
        <v>14</v>
      </c>
      <c r="G386" s="20">
        <v>29</v>
      </c>
      <c r="H386" s="16" t="s">
        <v>287</v>
      </c>
      <c r="I386" s="20">
        <v>40</v>
      </c>
      <c r="J386" s="8">
        <f t="shared" si="167"/>
        <v>20</v>
      </c>
      <c r="L386" s="16">
        <v>10</v>
      </c>
      <c r="M386" s="23" t="s">
        <v>105</v>
      </c>
      <c r="N386" s="20">
        <v>22</v>
      </c>
      <c r="O386" s="20">
        <v>6</v>
      </c>
      <c r="P386" s="20">
        <v>5</v>
      </c>
      <c r="Q386" s="20">
        <v>11</v>
      </c>
      <c r="R386" s="20">
        <v>32</v>
      </c>
      <c r="S386" s="16" t="s">
        <v>287</v>
      </c>
      <c r="T386" s="20">
        <v>50</v>
      </c>
      <c r="U386" s="8">
        <f t="shared" si="168"/>
        <v>23</v>
      </c>
    </row>
    <row r="387" spans="1:21" ht="12" customHeight="1" x14ac:dyDescent="0.25">
      <c r="A387" s="16">
        <v>11</v>
      </c>
      <c r="B387" s="24" t="s">
        <v>42</v>
      </c>
      <c r="C387" s="20">
        <v>22</v>
      </c>
      <c r="D387" s="20">
        <v>3</v>
      </c>
      <c r="E387" s="20">
        <v>7</v>
      </c>
      <c r="F387" s="20">
        <v>12</v>
      </c>
      <c r="G387" s="20">
        <v>29</v>
      </c>
      <c r="H387" s="16" t="s">
        <v>287</v>
      </c>
      <c r="I387" s="20">
        <v>49</v>
      </c>
      <c r="J387" s="8">
        <f t="shared" si="167"/>
        <v>16</v>
      </c>
      <c r="L387" s="16">
        <v>11</v>
      </c>
      <c r="M387" s="23" t="s">
        <v>106</v>
      </c>
      <c r="N387" s="20">
        <v>22</v>
      </c>
      <c r="O387" s="20">
        <v>4</v>
      </c>
      <c r="P387" s="20">
        <v>4</v>
      </c>
      <c r="Q387" s="20">
        <v>14</v>
      </c>
      <c r="R387" s="20">
        <v>34</v>
      </c>
      <c r="S387" s="16" t="s">
        <v>287</v>
      </c>
      <c r="T387" s="20">
        <v>64</v>
      </c>
      <c r="U387" s="8">
        <f t="shared" si="168"/>
        <v>16</v>
      </c>
    </row>
    <row r="388" spans="1:21" ht="12" customHeight="1" x14ac:dyDescent="0.25">
      <c r="C388" s="35">
        <f>SUM(C390:C401)</f>
        <v>264</v>
      </c>
      <c r="D388" s="35">
        <f>SUM(D390:D401)</f>
        <v>107</v>
      </c>
      <c r="E388" s="35">
        <f>SUM(E390:E401)</f>
        <v>50</v>
      </c>
      <c r="F388" s="35">
        <f>SUM(F390:F401)</f>
        <v>107</v>
      </c>
      <c r="G388" s="35">
        <f>SUM(G390:G401)</f>
        <v>516</v>
      </c>
      <c r="H388" s="34" t="s">
        <v>287</v>
      </c>
      <c r="I388" s="35">
        <f>SUM(I390:I401)</f>
        <v>516</v>
      </c>
      <c r="J388" s="8">
        <f t="shared" si="167"/>
        <v>371</v>
      </c>
      <c r="L388" s="16">
        <v>12</v>
      </c>
      <c r="M388" s="23" t="s">
        <v>207</v>
      </c>
      <c r="N388" s="20">
        <v>22</v>
      </c>
      <c r="O388" s="20">
        <v>1</v>
      </c>
      <c r="P388" s="20">
        <v>0</v>
      </c>
      <c r="Q388" s="20">
        <v>21</v>
      </c>
      <c r="R388" s="20">
        <v>18</v>
      </c>
      <c r="S388" s="16" t="s">
        <v>287</v>
      </c>
      <c r="T388" s="20">
        <v>156</v>
      </c>
      <c r="U388" s="8">
        <f t="shared" si="168"/>
        <v>3</v>
      </c>
    </row>
    <row r="389" spans="1:21" ht="12" customHeight="1" x14ac:dyDescent="0.25">
      <c r="B389" s="17" t="s">
        <v>188</v>
      </c>
      <c r="J389" s="8"/>
      <c r="K389" s="35"/>
      <c r="L389" s="16"/>
      <c r="M389" s="23"/>
      <c r="N389" s="35">
        <f>SUM(N377:N388)</f>
        <v>264</v>
      </c>
      <c r="O389" s="35">
        <f t="shared" ref="O389" si="169">SUM(O377:O388)</f>
        <v>105</v>
      </c>
      <c r="P389" s="35">
        <f t="shared" ref="P389" si="170">SUM(P377:P388)</f>
        <v>54</v>
      </c>
      <c r="Q389" s="35">
        <f t="shared" ref="Q389" si="171">SUM(Q377:Q388)</f>
        <v>105</v>
      </c>
      <c r="R389" s="35">
        <f t="shared" ref="R389" si="172">SUM(R377:R388)</f>
        <v>640</v>
      </c>
      <c r="S389" s="34" t="s">
        <v>287</v>
      </c>
      <c r="T389" s="35">
        <f t="shared" ref="T389" si="173">SUM(T377:T388)</f>
        <v>640</v>
      </c>
      <c r="U389" s="8">
        <f t="shared" si="168"/>
        <v>369</v>
      </c>
    </row>
    <row r="390" spans="1:21" ht="12" customHeight="1" x14ac:dyDescent="0.25">
      <c r="A390" s="16">
        <v>1</v>
      </c>
      <c r="B390" s="24" t="s">
        <v>210</v>
      </c>
      <c r="C390" s="20">
        <v>22</v>
      </c>
      <c r="D390" s="20">
        <v>15</v>
      </c>
      <c r="E390" s="20">
        <v>5</v>
      </c>
      <c r="F390" s="20">
        <v>2</v>
      </c>
      <c r="G390" s="20">
        <v>94</v>
      </c>
      <c r="H390" s="16" t="s">
        <v>287</v>
      </c>
      <c r="I390" s="20">
        <v>32</v>
      </c>
      <c r="J390" s="8">
        <f t="shared" ref="J390:J401" si="174">SUM(3*D390+E390)</f>
        <v>50</v>
      </c>
      <c r="L390" s="16"/>
      <c r="M390" s="17" t="s">
        <v>107</v>
      </c>
      <c r="U390" s="8"/>
    </row>
    <row r="391" spans="1:21" ht="12" customHeight="1" x14ac:dyDescent="0.25">
      <c r="A391" s="16">
        <v>2</v>
      </c>
      <c r="B391" s="24" t="s">
        <v>260</v>
      </c>
      <c r="C391" s="20">
        <v>22</v>
      </c>
      <c r="D391" s="20">
        <v>15</v>
      </c>
      <c r="E391" s="20">
        <v>4</v>
      </c>
      <c r="F391" s="20">
        <v>3</v>
      </c>
      <c r="G391" s="20">
        <v>59</v>
      </c>
      <c r="H391" s="16" t="s">
        <v>287</v>
      </c>
      <c r="I391" s="20">
        <v>24</v>
      </c>
      <c r="J391" s="8">
        <f t="shared" si="174"/>
        <v>49</v>
      </c>
      <c r="L391" s="16">
        <v>1</v>
      </c>
      <c r="M391" s="24" t="s">
        <v>14</v>
      </c>
      <c r="N391" s="20">
        <v>22</v>
      </c>
      <c r="O391" s="20">
        <v>17</v>
      </c>
      <c r="P391" s="20">
        <v>4</v>
      </c>
      <c r="Q391" s="20">
        <v>1</v>
      </c>
      <c r="R391" s="20">
        <v>74</v>
      </c>
      <c r="S391" s="16" t="s">
        <v>287</v>
      </c>
      <c r="T391" s="20">
        <v>23</v>
      </c>
      <c r="U391" s="8">
        <f t="shared" ref="U391:U403" si="175">SUM(3*O391+P391)</f>
        <v>55</v>
      </c>
    </row>
    <row r="392" spans="1:21" ht="12" customHeight="1" x14ac:dyDescent="0.25">
      <c r="A392" s="16">
        <v>3</v>
      </c>
      <c r="B392" s="24" t="s">
        <v>33</v>
      </c>
      <c r="C392" s="20">
        <v>22</v>
      </c>
      <c r="D392" s="20">
        <v>14</v>
      </c>
      <c r="E392" s="20">
        <v>4</v>
      </c>
      <c r="F392" s="20">
        <v>4</v>
      </c>
      <c r="G392" s="20">
        <v>40</v>
      </c>
      <c r="H392" s="16" t="s">
        <v>287</v>
      </c>
      <c r="I392" s="20">
        <v>26</v>
      </c>
      <c r="J392" s="8">
        <f t="shared" si="174"/>
        <v>46</v>
      </c>
      <c r="L392" s="16">
        <v>2</v>
      </c>
      <c r="M392" s="24" t="s">
        <v>259</v>
      </c>
      <c r="N392" s="20">
        <v>22</v>
      </c>
      <c r="O392" s="20">
        <v>17</v>
      </c>
      <c r="P392" s="20">
        <v>3</v>
      </c>
      <c r="Q392" s="20">
        <v>2</v>
      </c>
      <c r="R392" s="20">
        <v>72</v>
      </c>
      <c r="S392" s="16" t="s">
        <v>287</v>
      </c>
      <c r="T392" s="20">
        <v>28</v>
      </c>
      <c r="U392" s="8">
        <f t="shared" si="175"/>
        <v>54</v>
      </c>
    </row>
    <row r="393" spans="1:21" ht="12" customHeight="1" x14ac:dyDescent="0.25">
      <c r="A393" s="16">
        <v>4</v>
      </c>
      <c r="B393" s="24" t="s">
        <v>85</v>
      </c>
      <c r="C393" s="20">
        <v>22</v>
      </c>
      <c r="D393" s="20">
        <v>12</v>
      </c>
      <c r="E393" s="20">
        <v>3</v>
      </c>
      <c r="F393" s="20">
        <v>7</v>
      </c>
      <c r="G393" s="20">
        <v>49</v>
      </c>
      <c r="H393" s="16" t="s">
        <v>287</v>
      </c>
      <c r="I393" s="20">
        <v>26</v>
      </c>
      <c r="J393" s="8">
        <f t="shared" si="174"/>
        <v>39</v>
      </c>
      <c r="L393" s="16">
        <v>3</v>
      </c>
      <c r="M393" s="24" t="s">
        <v>21</v>
      </c>
      <c r="N393" s="20">
        <v>22</v>
      </c>
      <c r="O393" s="20">
        <v>16</v>
      </c>
      <c r="P393" s="20">
        <v>3</v>
      </c>
      <c r="Q393" s="20">
        <v>3</v>
      </c>
      <c r="R393" s="20">
        <v>82</v>
      </c>
      <c r="S393" s="16" t="s">
        <v>287</v>
      </c>
      <c r="T393" s="20">
        <v>35</v>
      </c>
      <c r="U393" s="8">
        <f t="shared" si="175"/>
        <v>51</v>
      </c>
    </row>
    <row r="394" spans="1:21" ht="12" customHeight="1" x14ac:dyDescent="0.25">
      <c r="A394" s="16">
        <v>5</v>
      </c>
      <c r="B394" s="24" t="s">
        <v>11</v>
      </c>
      <c r="C394" s="20">
        <v>22</v>
      </c>
      <c r="D394" s="20">
        <v>10</v>
      </c>
      <c r="E394" s="20">
        <v>5</v>
      </c>
      <c r="F394" s="20">
        <v>7</v>
      </c>
      <c r="G394" s="20">
        <v>41</v>
      </c>
      <c r="H394" s="16" t="s">
        <v>287</v>
      </c>
      <c r="I394" s="20">
        <v>35</v>
      </c>
      <c r="J394" s="8">
        <f t="shared" si="174"/>
        <v>35</v>
      </c>
      <c r="L394" s="16">
        <v>4</v>
      </c>
      <c r="M394" s="24" t="s">
        <v>34</v>
      </c>
      <c r="N394" s="20">
        <v>22</v>
      </c>
      <c r="O394" s="20">
        <v>16</v>
      </c>
      <c r="P394" s="20">
        <v>0</v>
      </c>
      <c r="Q394" s="20">
        <v>6</v>
      </c>
      <c r="R394" s="20">
        <v>56</v>
      </c>
      <c r="S394" s="16" t="s">
        <v>287</v>
      </c>
      <c r="T394" s="20">
        <v>29</v>
      </c>
      <c r="U394" s="8">
        <f t="shared" si="175"/>
        <v>48</v>
      </c>
    </row>
    <row r="395" spans="1:21" ht="12" customHeight="1" x14ac:dyDescent="0.25">
      <c r="A395" s="16">
        <v>6</v>
      </c>
      <c r="B395" s="24" t="s">
        <v>79</v>
      </c>
      <c r="C395" s="20">
        <v>22</v>
      </c>
      <c r="D395" s="20">
        <v>9</v>
      </c>
      <c r="E395" s="20">
        <v>5</v>
      </c>
      <c r="F395" s="20">
        <v>8</v>
      </c>
      <c r="G395" s="20">
        <v>47</v>
      </c>
      <c r="H395" s="16" t="s">
        <v>287</v>
      </c>
      <c r="I395" s="20">
        <v>50</v>
      </c>
      <c r="J395" s="8">
        <f t="shared" si="174"/>
        <v>32</v>
      </c>
      <c r="L395" s="16">
        <v>5</v>
      </c>
      <c r="M395" s="24" t="s">
        <v>263</v>
      </c>
      <c r="N395" s="20">
        <v>22</v>
      </c>
      <c r="O395" s="20">
        <v>9</v>
      </c>
      <c r="P395" s="20">
        <v>3</v>
      </c>
      <c r="Q395" s="20">
        <v>10</v>
      </c>
      <c r="R395" s="20">
        <v>45</v>
      </c>
      <c r="S395" s="16" t="s">
        <v>287</v>
      </c>
      <c r="T395" s="20">
        <v>39</v>
      </c>
      <c r="U395" s="8">
        <f t="shared" si="175"/>
        <v>30</v>
      </c>
    </row>
    <row r="396" spans="1:21" ht="12" customHeight="1" x14ac:dyDescent="0.25">
      <c r="A396" s="16">
        <v>7</v>
      </c>
      <c r="B396" s="28" t="s">
        <v>12</v>
      </c>
      <c r="C396" s="20">
        <v>22</v>
      </c>
      <c r="D396" s="20">
        <v>7</v>
      </c>
      <c r="E396" s="20">
        <v>5</v>
      </c>
      <c r="F396" s="20">
        <v>10</v>
      </c>
      <c r="G396" s="20">
        <v>41</v>
      </c>
      <c r="H396" s="16" t="s">
        <v>287</v>
      </c>
      <c r="I396" s="20">
        <v>51</v>
      </c>
      <c r="J396" s="8">
        <f t="shared" si="174"/>
        <v>26</v>
      </c>
      <c r="L396" s="16">
        <v>6</v>
      </c>
      <c r="M396" s="24" t="s">
        <v>72</v>
      </c>
      <c r="N396" s="20">
        <v>22</v>
      </c>
      <c r="O396" s="20">
        <v>8</v>
      </c>
      <c r="P396" s="20">
        <v>5</v>
      </c>
      <c r="Q396" s="20">
        <v>9</v>
      </c>
      <c r="R396" s="20">
        <v>41</v>
      </c>
      <c r="S396" s="16" t="s">
        <v>287</v>
      </c>
      <c r="T396" s="20">
        <v>37</v>
      </c>
      <c r="U396" s="8">
        <f t="shared" si="175"/>
        <v>29</v>
      </c>
    </row>
    <row r="397" spans="1:21" ht="12" customHeight="1" x14ac:dyDescent="0.25">
      <c r="A397" s="16">
        <v>8</v>
      </c>
      <c r="B397" s="24" t="s">
        <v>78</v>
      </c>
      <c r="C397" s="20">
        <v>22</v>
      </c>
      <c r="D397" s="20">
        <v>7</v>
      </c>
      <c r="E397" s="20">
        <v>3</v>
      </c>
      <c r="F397" s="20">
        <v>12</v>
      </c>
      <c r="G397" s="20">
        <v>31</v>
      </c>
      <c r="H397" s="16" t="s">
        <v>287</v>
      </c>
      <c r="I397" s="20">
        <v>44</v>
      </c>
      <c r="J397" s="8">
        <f t="shared" si="174"/>
        <v>24</v>
      </c>
      <c r="L397" s="16">
        <v>7</v>
      </c>
      <c r="M397" s="24" t="s">
        <v>264</v>
      </c>
      <c r="N397" s="20">
        <v>22</v>
      </c>
      <c r="O397" s="20">
        <v>8</v>
      </c>
      <c r="P397" s="20">
        <v>3</v>
      </c>
      <c r="Q397" s="20">
        <v>11</v>
      </c>
      <c r="R397" s="20">
        <v>38</v>
      </c>
      <c r="S397" s="16" t="s">
        <v>287</v>
      </c>
      <c r="T397" s="20">
        <v>50</v>
      </c>
      <c r="U397" s="8">
        <f t="shared" si="175"/>
        <v>27</v>
      </c>
    </row>
    <row r="398" spans="1:21" ht="12" customHeight="1" x14ac:dyDescent="0.25">
      <c r="A398" s="16">
        <v>9</v>
      </c>
      <c r="B398" s="24" t="s">
        <v>35</v>
      </c>
      <c r="C398" s="20">
        <v>22</v>
      </c>
      <c r="D398" s="20">
        <v>6</v>
      </c>
      <c r="E398" s="20">
        <v>4</v>
      </c>
      <c r="F398" s="20">
        <v>12</v>
      </c>
      <c r="G398" s="20">
        <v>33</v>
      </c>
      <c r="H398" s="16" t="s">
        <v>287</v>
      </c>
      <c r="I398" s="20">
        <v>46</v>
      </c>
      <c r="J398" s="8">
        <f t="shared" si="174"/>
        <v>22</v>
      </c>
      <c r="L398" s="16">
        <v>8</v>
      </c>
      <c r="M398" s="24" t="s">
        <v>35</v>
      </c>
      <c r="N398" s="20">
        <v>22</v>
      </c>
      <c r="O398" s="20">
        <v>7</v>
      </c>
      <c r="P398" s="20">
        <v>3</v>
      </c>
      <c r="Q398" s="20">
        <v>12</v>
      </c>
      <c r="R398" s="20">
        <v>36</v>
      </c>
      <c r="S398" s="16" t="s">
        <v>287</v>
      </c>
      <c r="T398" s="20">
        <v>46</v>
      </c>
      <c r="U398" s="8">
        <f t="shared" si="175"/>
        <v>24</v>
      </c>
    </row>
    <row r="399" spans="1:21" ht="12" customHeight="1" x14ac:dyDescent="0.25">
      <c r="A399" s="16">
        <v>10</v>
      </c>
      <c r="B399" s="24" t="s">
        <v>240</v>
      </c>
      <c r="C399" s="20">
        <v>22</v>
      </c>
      <c r="D399" s="20">
        <v>5</v>
      </c>
      <c r="E399" s="20">
        <v>3</v>
      </c>
      <c r="F399" s="20">
        <v>14</v>
      </c>
      <c r="G399" s="20">
        <v>31</v>
      </c>
      <c r="H399" s="16" t="s">
        <v>287</v>
      </c>
      <c r="I399" s="20">
        <v>70</v>
      </c>
      <c r="J399" s="8">
        <f t="shared" si="174"/>
        <v>18</v>
      </c>
      <c r="L399" s="16">
        <v>9</v>
      </c>
      <c r="M399" s="24" t="s">
        <v>13</v>
      </c>
      <c r="N399" s="20">
        <v>22</v>
      </c>
      <c r="O399" s="20">
        <v>5</v>
      </c>
      <c r="P399" s="20">
        <v>6</v>
      </c>
      <c r="Q399" s="20">
        <v>11</v>
      </c>
      <c r="R399" s="20">
        <v>23</v>
      </c>
      <c r="S399" s="16" t="s">
        <v>287</v>
      </c>
      <c r="T399" s="20">
        <v>55</v>
      </c>
      <c r="U399" s="8">
        <f t="shared" si="175"/>
        <v>21</v>
      </c>
    </row>
    <row r="400" spans="1:21" ht="12" customHeight="1" x14ac:dyDescent="0.25">
      <c r="A400" s="16">
        <v>11</v>
      </c>
      <c r="B400" s="24" t="s">
        <v>15</v>
      </c>
      <c r="C400" s="20">
        <v>22</v>
      </c>
      <c r="D400" s="20">
        <v>4</v>
      </c>
      <c r="E400" s="20">
        <v>5</v>
      </c>
      <c r="F400" s="20">
        <v>13</v>
      </c>
      <c r="G400" s="20">
        <v>29</v>
      </c>
      <c r="H400" s="16" t="s">
        <v>287</v>
      </c>
      <c r="I400" s="20">
        <v>51</v>
      </c>
      <c r="J400" s="8">
        <f t="shared" si="174"/>
        <v>17</v>
      </c>
      <c r="L400" s="16">
        <v>10</v>
      </c>
      <c r="M400" s="24" t="s">
        <v>39</v>
      </c>
      <c r="N400" s="20">
        <v>22</v>
      </c>
      <c r="O400" s="20">
        <v>5</v>
      </c>
      <c r="P400" s="20">
        <v>5</v>
      </c>
      <c r="Q400" s="20">
        <v>12</v>
      </c>
      <c r="R400" s="20">
        <v>40</v>
      </c>
      <c r="S400" s="16" t="s">
        <v>287</v>
      </c>
      <c r="T400" s="20">
        <v>63</v>
      </c>
      <c r="U400" s="8">
        <f t="shared" si="175"/>
        <v>20</v>
      </c>
    </row>
    <row r="401" spans="1:21" ht="12" customHeight="1" x14ac:dyDescent="0.25">
      <c r="A401" s="16">
        <v>12</v>
      </c>
      <c r="B401" s="24" t="s">
        <v>141</v>
      </c>
      <c r="C401" s="20">
        <v>22</v>
      </c>
      <c r="D401" s="20">
        <v>3</v>
      </c>
      <c r="E401" s="20">
        <v>4</v>
      </c>
      <c r="F401" s="20">
        <v>15</v>
      </c>
      <c r="G401" s="20">
        <v>21</v>
      </c>
      <c r="H401" s="16" t="s">
        <v>287</v>
      </c>
      <c r="I401" s="20">
        <v>61</v>
      </c>
      <c r="J401" s="8">
        <f t="shared" si="174"/>
        <v>13</v>
      </c>
      <c r="K401" s="35"/>
      <c r="L401" s="16">
        <v>11</v>
      </c>
      <c r="M401" s="28" t="s">
        <v>12</v>
      </c>
      <c r="N401" s="20">
        <v>22</v>
      </c>
      <c r="O401" s="20">
        <v>3</v>
      </c>
      <c r="P401" s="20">
        <v>1</v>
      </c>
      <c r="Q401" s="20">
        <v>18</v>
      </c>
      <c r="R401" s="20">
        <v>32</v>
      </c>
      <c r="S401" s="16" t="s">
        <v>287</v>
      </c>
      <c r="T401" s="20">
        <v>79</v>
      </c>
      <c r="U401" s="8">
        <f t="shared" si="175"/>
        <v>10</v>
      </c>
    </row>
    <row r="402" spans="1:21" ht="12" customHeight="1" x14ac:dyDescent="0.25">
      <c r="B402" s="25"/>
      <c r="C402" s="35">
        <f>SUM(C390:C401)</f>
        <v>264</v>
      </c>
      <c r="D402" s="35">
        <f t="shared" ref="D402:G402" si="176">SUM(D390:D401)</f>
        <v>107</v>
      </c>
      <c r="E402" s="35">
        <f t="shared" si="176"/>
        <v>50</v>
      </c>
      <c r="F402" s="35">
        <f t="shared" si="176"/>
        <v>107</v>
      </c>
      <c r="G402" s="35">
        <f t="shared" si="176"/>
        <v>516</v>
      </c>
      <c r="H402" s="34" t="s">
        <v>287</v>
      </c>
      <c r="I402" s="35">
        <f t="shared" ref="I402:J402" si="177">SUM(I390:I401)</f>
        <v>516</v>
      </c>
      <c r="J402" s="35">
        <f t="shared" si="177"/>
        <v>371</v>
      </c>
      <c r="L402" s="16">
        <v>12</v>
      </c>
      <c r="M402" s="24" t="s">
        <v>11</v>
      </c>
      <c r="N402" s="20">
        <v>22</v>
      </c>
      <c r="O402" s="20">
        <v>2</v>
      </c>
      <c r="P402" s="20">
        <v>2</v>
      </c>
      <c r="Q402" s="20">
        <v>18</v>
      </c>
      <c r="R402" s="20">
        <v>11</v>
      </c>
      <c r="S402" s="16" t="s">
        <v>287</v>
      </c>
      <c r="T402" s="20">
        <v>66</v>
      </c>
      <c r="U402" s="8">
        <f t="shared" si="175"/>
        <v>8</v>
      </c>
    </row>
    <row r="403" spans="1:21" ht="12" customHeight="1" x14ac:dyDescent="0.25">
      <c r="B403" s="29" t="s">
        <v>261</v>
      </c>
      <c r="L403" s="16"/>
      <c r="M403" s="23"/>
      <c r="N403" s="35">
        <f>SUM(N391:N402)</f>
        <v>264</v>
      </c>
      <c r="O403" s="35">
        <f t="shared" ref="O403" si="178">SUM(O391:O402)</f>
        <v>113</v>
      </c>
      <c r="P403" s="35">
        <f t="shared" ref="P403" si="179">SUM(P391:P402)</f>
        <v>38</v>
      </c>
      <c r="Q403" s="35">
        <f t="shared" ref="Q403" si="180">SUM(Q391:Q402)</f>
        <v>113</v>
      </c>
      <c r="R403" s="35">
        <f t="shared" ref="R403" si="181">SUM(R391:R402)</f>
        <v>550</v>
      </c>
      <c r="S403" s="34" t="s">
        <v>287</v>
      </c>
      <c r="T403" s="35">
        <f t="shared" ref="T403" si="182">SUM(T391:T402)</f>
        <v>550</v>
      </c>
      <c r="U403" s="8">
        <f t="shared" si="175"/>
        <v>377</v>
      </c>
    </row>
    <row r="404" spans="1:21" ht="12" customHeight="1" x14ac:dyDescent="0.25">
      <c r="A404" s="16">
        <v>1</v>
      </c>
      <c r="B404" s="23" t="s">
        <v>85</v>
      </c>
      <c r="C404" s="20">
        <v>11</v>
      </c>
      <c r="D404" s="20">
        <v>9</v>
      </c>
      <c r="E404" s="20">
        <v>0</v>
      </c>
      <c r="F404" s="20">
        <v>2</v>
      </c>
      <c r="G404" s="20">
        <v>33</v>
      </c>
      <c r="H404" s="16" t="s">
        <v>287</v>
      </c>
      <c r="I404" s="20">
        <v>15</v>
      </c>
      <c r="J404" s="8">
        <f t="shared" ref="J404:J416" si="183">SUM(3*D404+E404)</f>
        <v>27</v>
      </c>
      <c r="L404" s="16"/>
      <c r="M404" s="17" t="s">
        <v>108</v>
      </c>
      <c r="U404" s="8"/>
    </row>
    <row r="405" spans="1:21" ht="12" customHeight="1" x14ac:dyDescent="0.25">
      <c r="A405" s="16">
        <v>2</v>
      </c>
      <c r="B405" s="23" t="s">
        <v>238</v>
      </c>
      <c r="C405" s="20">
        <v>11</v>
      </c>
      <c r="D405" s="20">
        <v>7</v>
      </c>
      <c r="E405" s="20">
        <v>3</v>
      </c>
      <c r="F405" s="20">
        <v>1</v>
      </c>
      <c r="G405" s="20">
        <v>35</v>
      </c>
      <c r="H405" s="16" t="s">
        <v>287</v>
      </c>
      <c r="I405" s="20">
        <v>21</v>
      </c>
      <c r="J405" s="8">
        <f t="shared" si="183"/>
        <v>24</v>
      </c>
      <c r="L405" s="16">
        <v>1</v>
      </c>
      <c r="M405" s="24" t="s">
        <v>42</v>
      </c>
      <c r="N405" s="20">
        <v>18</v>
      </c>
      <c r="O405" s="20">
        <v>14</v>
      </c>
      <c r="P405" s="20">
        <v>1</v>
      </c>
      <c r="Q405" s="20">
        <v>3</v>
      </c>
      <c r="R405" s="20">
        <v>52</v>
      </c>
      <c r="S405" s="16" t="s">
        <v>287</v>
      </c>
      <c r="T405" s="20">
        <v>24</v>
      </c>
      <c r="U405" s="8">
        <f t="shared" ref="U405:U415" si="184">SUM(3*O405+P405)</f>
        <v>43</v>
      </c>
    </row>
    <row r="406" spans="1:21" ht="12" customHeight="1" x14ac:dyDescent="0.25">
      <c r="A406" s="16">
        <v>3</v>
      </c>
      <c r="B406" s="23" t="s">
        <v>15</v>
      </c>
      <c r="C406" s="20">
        <v>11</v>
      </c>
      <c r="D406" s="20">
        <v>7</v>
      </c>
      <c r="E406" s="20">
        <v>1</v>
      </c>
      <c r="F406" s="20">
        <v>3</v>
      </c>
      <c r="G406" s="20">
        <v>41</v>
      </c>
      <c r="H406" s="16" t="s">
        <v>287</v>
      </c>
      <c r="I406" s="20">
        <v>16</v>
      </c>
      <c r="J406" s="8">
        <f t="shared" si="183"/>
        <v>22</v>
      </c>
      <c r="L406" s="16">
        <v>2</v>
      </c>
      <c r="M406" s="24" t="s">
        <v>39</v>
      </c>
      <c r="N406" s="20">
        <v>18</v>
      </c>
      <c r="O406" s="20">
        <v>13</v>
      </c>
      <c r="P406" s="20">
        <v>1</v>
      </c>
      <c r="Q406" s="20">
        <v>4</v>
      </c>
      <c r="R406" s="20">
        <v>61</v>
      </c>
      <c r="S406" s="16" t="s">
        <v>287</v>
      </c>
      <c r="T406" s="20">
        <v>23</v>
      </c>
      <c r="U406" s="8">
        <f t="shared" si="184"/>
        <v>40</v>
      </c>
    </row>
    <row r="407" spans="1:21" ht="12" customHeight="1" x14ac:dyDescent="0.25">
      <c r="A407" s="16">
        <v>4</v>
      </c>
      <c r="B407" s="23" t="s">
        <v>105</v>
      </c>
      <c r="C407" s="20">
        <v>11</v>
      </c>
      <c r="D407" s="20">
        <v>6</v>
      </c>
      <c r="E407" s="20">
        <v>1</v>
      </c>
      <c r="F407" s="20">
        <v>4</v>
      </c>
      <c r="G407" s="20">
        <v>19</v>
      </c>
      <c r="H407" s="16" t="s">
        <v>287</v>
      </c>
      <c r="I407" s="20">
        <v>19</v>
      </c>
      <c r="J407" s="8">
        <f t="shared" si="183"/>
        <v>19</v>
      </c>
      <c r="L407" s="16">
        <v>3</v>
      </c>
      <c r="M407" s="24" t="s">
        <v>43</v>
      </c>
      <c r="N407" s="20">
        <v>18</v>
      </c>
      <c r="O407" s="20">
        <v>12</v>
      </c>
      <c r="P407" s="20">
        <v>3</v>
      </c>
      <c r="Q407" s="20">
        <v>3</v>
      </c>
      <c r="R407" s="20">
        <v>60</v>
      </c>
      <c r="S407" s="16" t="s">
        <v>287</v>
      </c>
      <c r="T407" s="20">
        <v>28</v>
      </c>
      <c r="U407" s="8">
        <f t="shared" si="184"/>
        <v>39</v>
      </c>
    </row>
    <row r="408" spans="1:21" ht="12" customHeight="1" x14ac:dyDescent="0.25">
      <c r="A408" s="16">
        <v>5</v>
      </c>
      <c r="B408" s="23" t="s">
        <v>11</v>
      </c>
      <c r="C408" s="20">
        <v>11</v>
      </c>
      <c r="D408" s="20">
        <v>4</v>
      </c>
      <c r="E408" s="20">
        <v>4</v>
      </c>
      <c r="F408" s="20">
        <v>3</v>
      </c>
      <c r="G408" s="20">
        <v>35</v>
      </c>
      <c r="H408" s="16" t="s">
        <v>287</v>
      </c>
      <c r="I408" s="20">
        <v>24</v>
      </c>
      <c r="J408" s="8">
        <f t="shared" si="183"/>
        <v>16</v>
      </c>
      <c r="L408" s="16">
        <v>4</v>
      </c>
      <c r="M408" s="28" t="s">
        <v>12</v>
      </c>
      <c r="N408" s="20">
        <v>18</v>
      </c>
      <c r="O408" s="20">
        <v>11</v>
      </c>
      <c r="P408" s="20">
        <v>1</v>
      </c>
      <c r="Q408" s="20">
        <v>6</v>
      </c>
      <c r="R408" s="20">
        <v>40</v>
      </c>
      <c r="S408" s="16" t="s">
        <v>287</v>
      </c>
      <c r="T408" s="20">
        <v>23</v>
      </c>
      <c r="U408" s="8">
        <f t="shared" si="184"/>
        <v>34</v>
      </c>
    </row>
    <row r="409" spans="1:21" ht="12" customHeight="1" x14ac:dyDescent="0.25">
      <c r="A409" s="16">
        <v>6</v>
      </c>
      <c r="B409" s="23" t="s">
        <v>259</v>
      </c>
      <c r="C409" s="20">
        <v>11</v>
      </c>
      <c r="D409" s="20">
        <v>4</v>
      </c>
      <c r="E409" s="20">
        <v>3</v>
      </c>
      <c r="F409" s="20">
        <v>4</v>
      </c>
      <c r="G409" s="20">
        <v>23</v>
      </c>
      <c r="H409" s="16" t="s">
        <v>287</v>
      </c>
      <c r="I409" s="20">
        <v>20</v>
      </c>
      <c r="J409" s="8">
        <f t="shared" si="183"/>
        <v>15</v>
      </c>
      <c r="L409" s="16">
        <v>5</v>
      </c>
      <c r="M409" s="24" t="s">
        <v>38</v>
      </c>
      <c r="N409" s="20">
        <v>18</v>
      </c>
      <c r="O409" s="20">
        <v>6</v>
      </c>
      <c r="P409" s="20">
        <v>3</v>
      </c>
      <c r="Q409" s="20">
        <v>9</v>
      </c>
      <c r="R409" s="20">
        <v>32</v>
      </c>
      <c r="S409" s="16" t="s">
        <v>287</v>
      </c>
      <c r="T409" s="20">
        <v>41</v>
      </c>
      <c r="U409" s="8">
        <f t="shared" si="184"/>
        <v>21</v>
      </c>
    </row>
    <row r="410" spans="1:21" ht="12" customHeight="1" x14ac:dyDescent="0.25">
      <c r="A410" s="16">
        <v>7</v>
      </c>
      <c r="B410" s="27" t="s">
        <v>12</v>
      </c>
      <c r="C410" s="20">
        <v>11</v>
      </c>
      <c r="D410" s="20">
        <v>5</v>
      </c>
      <c r="E410" s="20">
        <v>0</v>
      </c>
      <c r="F410" s="20">
        <v>6</v>
      </c>
      <c r="G410" s="20">
        <v>19</v>
      </c>
      <c r="H410" s="16" t="s">
        <v>287</v>
      </c>
      <c r="I410" s="20">
        <v>25</v>
      </c>
      <c r="J410" s="8">
        <f t="shared" si="183"/>
        <v>15</v>
      </c>
      <c r="L410" s="16">
        <v>6</v>
      </c>
      <c r="M410" s="24" t="s">
        <v>207</v>
      </c>
      <c r="N410" s="20">
        <v>18</v>
      </c>
      <c r="O410" s="20">
        <v>5</v>
      </c>
      <c r="P410" s="20">
        <v>3</v>
      </c>
      <c r="Q410" s="20">
        <v>10</v>
      </c>
      <c r="R410" s="20">
        <v>35</v>
      </c>
      <c r="S410" s="16" t="s">
        <v>287</v>
      </c>
      <c r="T410" s="20">
        <v>37</v>
      </c>
      <c r="U410" s="8">
        <f t="shared" si="184"/>
        <v>18</v>
      </c>
    </row>
    <row r="411" spans="1:21" ht="12" customHeight="1" x14ac:dyDescent="0.25">
      <c r="A411" s="16">
        <v>8</v>
      </c>
      <c r="B411" s="23" t="s">
        <v>262</v>
      </c>
      <c r="C411" s="20">
        <v>11</v>
      </c>
      <c r="D411" s="20">
        <v>3</v>
      </c>
      <c r="E411" s="20">
        <v>4</v>
      </c>
      <c r="F411" s="20">
        <v>4</v>
      </c>
      <c r="G411" s="20">
        <v>23</v>
      </c>
      <c r="H411" s="16" t="s">
        <v>287</v>
      </c>
      <c r="I411" s="20">
        <v>22</v>
      </c>
      <c r="J411" s="8">
        <f t="shared" si="183"/>
        <v>13</v>
      </c>
      <c r="L411" s="16">
        <v>7</v>
      </c>
      <c r="M411" s="24" t="s">
        <v>40</v>
      </c>
      <c r="N411" s="20">
        <v>18</v>
      </c>
      <c r="O411" s="20">
        <v>3</v>
      </c>
      <c r="P411" s="20">
        <v>7</v>
      </c>
      <c r="Q411" s="20">
        <v>8</v>
      </c>
      <c r="R411" s="20">
        <v>29</v>
      </c>
      <c r="S411" s="16" t="s">
        <v>287</v>
      </c>
      <c r="T411" s="20">
        <v>55</v>
      </c>
      <c r="U411" s="8">
        <f t="shared" si="184"/>
        <v>16</v>
      </c>
    </row>
    <row r="412" spans="1:21" ht="12" customHeight="1" x14ac:dyDescent="0.25">
      <c r="A412" s="16">
        <v>9</v>
      </c>
      <c r="B412" s="23" t="s">
        <v>64</v>
      </c>
      <c r="C412" s="20">
        <v>11</v>
      </c>
      <c r="D412" s="20">
        <v>3</v>
      </c>
      <c r="E412" s="20">
        <v>3</v>
      </c>
      <c r="F412" s="20">
        <v>5</v>
      </c>
      <c r="G412" s="20">
        <v>22</v>
      </c>
      <c r="H412" s="16" t="s">
        <v>287</v>
      </c>
      <c r="I412" s="20">
        <v>29</v>
      </c>
      <c r="J412" s="8">
        <f t="shared" si="183"/>
        <v>12</v>
      </c>
      <c r="L412" s="16">
        <v>8</v>
      </c>
      <c r="M412" s="24" t="s">
        <v>205</v>
      </c>
      <c r="N412" s="20">
        <v>18</v>
      </c>
      <c r="O412" s="20">
        <v>4</v>
      </c>
      <c r="P412" s="20">
        <v>3</v>
      </c>
      <c r="Q412" s="20">
        <v>11</v>
      </c>
      <c r="R412" s="20">
        <v>24</v>
      </c>
      <c r="S412" s="16" t="s">
        <v>287</v>
      </c>
      <c r="T412" s="20">
        <v>40</v>
      </c>
      <c r="U412" s="8">
        <f t="shared" si="184"/>
        <v>15</v>
      </c>
    </row>
    <row r="413" spans="1:21" ht="12" customHeight="1" x14ac:dyDescent="0.25">
      <c r="A413" s="16">
        <v>10</v>
      </c>
      <c r="B413" s="23" t="s">
        <v>106</v>
      </c>
      <c r="C413" s="20">
        <v>11</v>
      </c>
      <c r="D413" s="20">
        <v>2</v>
      </c>
      <c r="E413" s="20">
        <v>3</v>
      </c>
      <c r="F413" s="20">
        <v>6</v>
      </c>
      <c r="G413" s="20">
        <v>17</v>
      </c>
      <c r="H413" s="16" t="s">
        <v>287</v>
      </c>
      <c r="I413" s="20">
        <v>30</v>
      </c>
      <c r="J413" s="8">
        <f t="shared" si="183"/>
        <v>9</v>
      </c>
      <c r="L413" s="16">
        <v>9</v>
      </c>
      <c r="M413" s="24" t="s">
        <v>11</v>
      </c>
      <c r="N413" s="20">
        <v>18</v>
      </c>
      <c r="O413" s="20">
        <v>4</v>
      </c>
      <c r="P413" s="20">
        <v>3</v>
      </c>
      <c r="Q413" s="20">
        <v>11</v>
      </c>
      <c r="R413" s="20">
        <v>20</v>
      </c>
      <c r="S413" s="16" t="s">
        <v>287</v>
      </c>
      <c r="T413" s="20">
        <v>44</v>
      </c>
      <c r="U413" s="8">
        <f t="shared" si="184"/>
        <v>15</v>
      </c>
    </row>
    <row r="414" spans="1:21" ht="12" customHeight="1" x14ac:dyDescent="0.25">
      <c r="A414" s="16">
        <v>11</v>
      </c>
      <c r="B414" s="23" t="s">
        <v>248</v>
      </c>
      <c r="C414" s="20">
        <v>11</v>
      </c>
      <c r="D414" s="20">
        <v>2</v>
      </c>
      <c r="E414" s="20">
        <v>2</v>
      </c>
      <c r="F414" s="20">
        <v>7</v>
      </c>
      <c r="G414" s="20">
        <v>23</v>
      </c>
      <c r="H414" s="16" t="s">
        <v>287</v>
      </c>
      <c r="I414" s="20">
        <v>40</v>
      </c>
      <c r="J414" s="8">
        <f t="shared" si="183"/>
        <v>8</v>
      </c>
      <c r="L414" s="16">
        <v>10</v>
      </c>
      <c r="M414" s="24" t="s">
        <v>224</v>
      </c>
      <c r="N414" s="20">
        <v>18</v>
      </c>
      <c r="O414" s="20">
        <v>4</v>
      </c>
      <c r="P414" s="20">
        <v>3</v>
      </c>
      <c r="Q414" s="20">
        <v>11</v>
      </c>
      <c r="R414" s="20">
        <v>21</v>
      </c>
      <c r="S414" s="16" t="s">
        <v>287</v>
      </c>
      <c r="T414" s="20">
        <v>59</v>
      </c>
      <c r="U414" s="8">
        <f t="shared" si="184"/>
        <v>15</v>
      </c>
    </row>
    <row r="415" spans="1:21" ht="12" customHeight="1" x14ac:dyDescent="0.25">
      <c r="A415" s="16">
        <v>12</v>
      </c>
      <c r="B415" s="24" t="s">
        <v>18</v>
      </c>
      <c r="C415" s="20">
        <v>11</v>
      </c>
      <c r="D415" s="20">
        <v>1</v>
      </c>
      <c r="E415" s="20">
        <v>2</v>
      </c>
      <c r="F415" s="20">
        <v>8</v>
      </c>
      <c r="G415" s="20">
        <v>16</v>
      </c>
      <c r="H415" s="16" t="s">
        <v>287</v>
      </c>
      <c r="I415" s="20">
        <v>45</v>
      </c>
      <c r="J415" s="8">
        <f t="shared" si="183"/>
        <v>5</v>
      </c>
      <c r="L415" s="16"/>
      <c r="N415" s="35">
        <f>SUM(N405:N414)</f>
        <v>180</v>
      </c>
      <c r="O415" s="35">
        <f t="shared" ref="O415:R415" si="185">SUM(O405:O414)</f>
        <v>76</v>
      </c>
      <c r="P415" s="35">
        <f t="shared" si="185"/>
        <v>28</v>
      </c>
      <c r="Q415" s="35">
        <f t="shared" si="185"/>
        <v>76</v>
      </c>
      <c r="R415" s="35">
        <f t="shared" si="185"/>
        <v>374</v>
      </c>
      <c r="S415" s="34" t="s">
        <v>287</v>
      </c>
      <c r="T415" s="35">
        <f t="shared" ref="T415" si="186">SUM(T405:T414)</f>
        <v>374</v>
      </c>
      <c r="U415" s="8">
        <f t="shared" si="184"/>
        <v>256</v>
      </c>
    </row>
    <row r="416" spans="1:21" ht="12" customHeight="1" x14ac:dyDescent="0.25">
      <c r="C416" s="35">
        <f>SUM(C404:C415)</f>
        <v>132</v>
      </c>
      <c r="D416" s="35">
        <f t="shared" ref="D416" si="187">SUM(D404:D415)</f>
        <v>53</v>
      </c>
      <c r="E416" s="35">
        <f t="shared" ref="E416" si="188">SUM(E404:E415)</f>
        <v>26</v>
      </c>
      <c r="F416" s="35">
        <f t="shared" ref="F416" si="189">SUM(F404:F415)</f>
        <v>53</v>
      </c>
      <c r="G416" s="35">
        <f t="shared" ref="G416" si="190">SUM(G404:G415)</f>
        <v>306</v>
      </c>
      <c r="H416" s="34" t="s">
        <v>287</v>
      </c>
      <c r="I416" s="35">
        <f t="shared" ref="I416" si="191">SUM(I404:I415)</f>
        <v>306</v>
      </c>
      <c r="J416" s="8">
        <f t="shared" si="183"/>
        <v>185</v>
      </c>
      <c r="L416" s="16"/>
      <c r="M416" s="29" t="s">
        <v>37</v>
      </c>
    </row>
    <row r="417" spans="1:21" ht="12" customHeight="1" x14ac:dyDescent="0.25">
      <c r="B417" s="29" t="s">
        <v>144</v>
      </c>
      <c r="J417" s="8"/>
      <c r="L417" s="16">
        <v>1</v>
      </c>
      <c r="M417" s="23" t="s">
        <v>106</v>
      </c>
      <c r="N417" s="20">
        <v>16</v>
      </c>
      <c r="O417" s="20">
        <v>12</v>
      </c>
      <c r="P417" s="20">
        <v>4</v>
      </c>
      <c r="Q417" s="20">
        <v>0</v>
      </c>
      <c r="R417" s="20">
        <v>48</v>
      </c>
      <c r="S417" s="16" t="s">
        <v>287</v>
      </c>
      <c r="T417" s="20">
        <v>15</v>
      </c>
      <c r="U417" s="8">
        <f t="shared" ref="U417:U426" si="192">SUM(3*O417+P417)</f>
        <v>40</v>
      </c>
    </row>
    <row r="418" spans="1:21" ht="12" customHeight="1" x14ac:dyDescent="0.25">
      <c r="A418" s="16">
        <v>1</v>
      </c>
      <c r="B418" s="23" t="s">
        <v>85</v>
      </c>
      <c r="C418" s="20">
        <v>22</v>
      </c>
      <c r="D418" s="20">
        <v>14</v>
      </c>
      <c r="E418" s="20">
        <v>2</v>
      </c>
      <c r="F418" s="20">
        <v>6</v>
      </c>
      <c r="G418" s="20">
        <v>66</v>
      </c>
      <c r="H418" s="16" t="s">
        <v>287</v>
      </c>
      <c r="I418" s="20">
        <v>43</v>
      </c>
      <c r="J418" s="8">
        <f t="shared" ref="J418:J430" si="193">SUM(3*D418+E418)</f>
        <v>44</v>
      </c>
      <c r="L418" s="16">
        <v>2</v>
      </c>
      <c r="M418" s="23" t="s">
        <v>43</v>
      </c>
      <c r="N418" s="20">
        <v>16</v>
      </c>
      <c r="O418" s="20">
        <v>11</v>
      </c>
      <c r="P418" s="20">
        <v>2</v>
      </c>
      <c r="Q418" s="20">
        <v>3</v>
      </c>
      <c r="R418" s="20">
        <v>47</v>
      </c>
      <c r="S418" s="16" t="s">
        <v>287</v>
      </c>
      <c r="T418" s="20">
        <v>24</v>
      </c>
      <c r="U418" s="8">
        <f t="shared" si="192"/>
        <v>35</v>
      </c>
    </row>
    <row r="419" spans="1:21" ht="12" customHeight="1" x14ac:dyDescent="0.25">
      <c r="A419" s="16">
        <v>2</v>
      </c>
      <c r="B419" s="23" t="s">
        <v>11</v>
      </c>
      <c r="C419" s="20">
        <v>22</v>
      </c>
      <c r="D419" s="20">
        <v>12</v>
      </c>
      <c r="E419" s="20">
        <v>3</v>
      </c>
      <c r="F419" s="20">
        <v>7</v>
      </c>
      <c r="G419" s="20">
        <v>49</v>
      </c>
      <c r="H419" s="16" t="s">
        <v>287</v>
      </c>
      <c r="I419" s="20">
        <v>43</v>
      </c>
      <c r="J419" s="8">
        <f t="shared" si="193"/>
        <v>39</v>
      </c>
      <c r="L419" s="16">
        <v>3</v>
      </c>
      <c r="M419" s="27" t="s">
        <v>12</v>
      </c>
      <c r="N419" s="20">
        <v>16</v>
      </c>
      <c r="O419" s="20">
        <v>10</v>
      </c>
      <c r="P419" s="20">
        <v>3</v>
      </c>
      <c r="Q419" s="20">
        <v>3</v>
      </c>
      <c r="R419" s="20">
        <v>48</v>
      </c>
      <c r="S419" s="16" t="s">
        <v>287</v>
      </c>
      <c r="T419" s="20">
        <v>21</v>
      </c>
      <c r="U419" s="8">
        <f t="shared" si="192"/>
        <v>33</v>
      </c>
    </row>
    <row r="420" spans="1:21" ht="12" customHeight="1" x14ac:dyDescent="0.25">
      <c r="A420" s="16">
        <v>3</v>
      </c>
      <c r="B420" s="23" t="s">
        <v>24</v>
      </c>
      <c r="C420" s="20">
        <v>22</v>
      </c>
      <c r="D420" s="20">
        <v>10</v>
      </c>
      <c r="E420" s="20">
        <v>6</v>
      </c>
      <c r="F420" s="20">
        <v>6</v>
      </c>
      <c r="G420" s="20">
        <v>44</v>
      </c>
      <c r="H420" s="16" t="s">
        <v>287</v>
      </c>
      <c r="I420" s="20">
        <v>34</v>
      </c>
      <c r="J420" s="8">
        <f t="shared" si="193"/>
        <v>36</v>
      </c>
      <c r="L420" s="16">
        <v>4</v>
      </c>
      <c r="M420" s="23" t="s">
        <v>35</v>
      </c>
      <c r="N420" s="20">
        <v>16</v>
      </c>
      <c r="O420" s="20">
        <v>9</v>
      </c>
      <c r="P420" s="20">
        <v>1</v>
      </c>
      <c r="Q420" s="20">
        <v>6</v>
      </c>
      <c r="R420" s="20">
        <v>39</v>
      </c>
      <c r="S420" s="16" t="s">
        <v>287</v>
      </c>
      <c r="T420" s="20">
        <v>26</v>
      </c>
      <c r="U420" s="8">
        <f t="shared" si="192"/>
        <v>28</v>
      </c>
    </row>
    <row r="421" spans="1:21" ht="12" customHeight="1" x14ac:dyDescent="0.25">
      <c r="A421" s="16">
        <v>4</v>
      </c>
      <c r="B421" s="23" t="s">
        <v>106</v>
      </c>
      <c r="C421" s="20">
        <v>22</v>
      </c>
      <c r="D421" s="20">
        <v>10</v>
      </c>
      <c r="E421" s="20">
        <v>4</v>
      </c>
      <c r="F421" s="20">
        <v>8</v>
      </c>
      <c r="G421" s="20">
        <v>37</v>
      </c>
      <c r="H421" s="16" t="s">
        <v>287</v>
      </c>
      <c r="I421" s="20">
        <v>45</v>
      </c>
      <c r="J421" s="8">
        <f t="shared" si="193"/>
        <v>34</v>
      </c>
      <c r="L421" s="16">
        <v>5</v>
      </c>
      <c r="M421" s="23" t="s">
        <v>38</v>
      </c>
      <c r="N421" s="20">
        <v>16</v>
      </c>
      <c r="O421" s="20">
        <v>6</v>
      </c>
      <c r="P421" s="20">
        <v>1</v>
      </c>
      <c r="Q421" s="20">
        <v>9</v>
      </c>
      <c r="R421" s="20">
        <v>33</v>
      </c>
      <c r="S421" s="16" t="s">
        <v>287</v>
      </c>
      <c r="T421" s="20">
        <v>30</v>
      </c>
      <c r="U421" s="8">
        <f t="shared" si="192"/>
        <v>19</v>
      </c>
    </row>
    <row r="422" spans="1:21" ht="12" customHeight="1" x14ac:dyDescent="0.25">
      <c r="A422" s="16">
        <v>5</v>
      </c>
      <c r="B422" s="27" t="s">
        <v>12</v>
      </c>
      <c r="C422" s="20">
        <v>22</v>
      </c>
      <c r="D422" s="20">
        <v>10</v>
      </c>
      <c r="E422" s="20">
        <v>2</v>
      </c>
      <c r="F422" s="20">
        <v>10</v>
      </c>
      <c r="G422" s="20">
        <v>44</v>
      </c>
      <c r="H422" s="16" t="s">
        <v>287</v>
      </c>
      <c r="I422" s="20">
        <v>44</v>
      </c>
      <c r="J422" s="8">
        <f t="shared" si="193"/>
        <v>32</v>
      </c>
      <c r="L422" s="16">
        <v>6</v>
      </c>
      <c r="M422" s="23" t="s">
        <v>39</v>
      </c>
      <c r="N422" s="20">
        <v>16</v>
      </c>
      <c r="O422" s="20">
        <v>6</v>
      </c>
      <c r="P422" s="20">
        <v>1</v>
      </c>
      <c r="Q422" s="20">
        <v>9</v>
      </c>
      <c r="R422" s="20">
        <v>42</v>
      </c>
      <c r="S422" s="16" t="s">
        <v>287</v>
      </c>
      <c r="T422" s="20">
        <v>41</v>
      </c>
      <c r="U422" s="8">
        <f t="shared" si="192"/>
        <v>19</v>
      </c>
    </row>
    <row r="423" spans="1:21" ht="12" customHeight="1" x14ac:dyDescent="0.25">
      <c r="A423" s="16">
        <v>6</v>
      </c>
      <c r="B423" s="23" t="s">
        <v>207</v>
      </c>
      <c r="C423" s="20">
        <v>22</v>
      </c>
      <c r="D423" s="20">
        <v>9</v>
      </c>
      <c r="E423" s="20">
        <v>5</v>
      </c>
      <c r="F423" s="20">
        <v>8</v>
      </c>
      <c r="G423" s="20">
        <v>52</v>
      </c>
      <c r="H423" s="16" t="s">
        <v>287</v>
      </c>
      <c r="I423" s="20">
        <v>61</v>
      </c>
      <c r="J423" s="8">
        <f t="shared" si="193"/>
        <v>32</v>
      </c>
      <c r="L423" s="16">
        <v>7</v>
      </c>
      <c r="M423" s="24" t="s">
        <v>18</v>
      </c>
      <c r="N423" s="20">
        <v>16</v>
      </c>
      <c r="O423" s="20">
        <v>5</v>
      </c>
      <c r="P423" s="20">
        <v>2</v>
      </c>
      <c r="Q423" s="20">
        <v>9</v>
      </c>
      <c r="R423" s="20">
        <v>32</v>
      </c>
      <c r="S423" s="16" t="s">
        <v>287</v>
      </c>
      <c r="T423" s="20">
        <v>36</v>
      </c>
      <c r="U423" s="8">
        <f t="shared" si="192"/>
        <v>17</v>
      </c>
    </row>
    <row r="424" spans="1:21" ht="12" customHeight="1" x14ac:dyDescent="0.25">
      <c r="A424" s="16">
        <v>7</v>
      </c>
      <c r="B424" s="23" t="s">
        <v>259</v>
      </c>
      <c r="C424" s="20">
        <v>22</v>
      </c>
      <c r="D424" s="20">
        <v>8</v>
      </c>
      <c r="E424" s="20">
        <v>5</v>
      </c>
      <c r="F424" s="20">
        <v>9</v>
      </c>
      <c r="G424" s="20">
        <v>40</v>
      </c>
      <c r="H424" s="16" t="s">
        <v>287</v>
      </c>
      <c r="I424" s="20">
        <v>37</v>
      </c>
      <c r="J424" s="8">
        <f t="shared" si="193"/>
        <v>29</v>
      </c>
      <c r="L424" s="16">
        <v>8</v>
      </c>
      <c r="M424" s="23" t="s">
        <v>265</v>
      </c>
      <c r="N424" s="20">
        <v>16</v>
      </c>
      <c r="O424" s="20">
        <v>4</v>
      </c>
      <c r="P424" s="20">
        <v>0</v>
      </c>
      <c r="Q424" s="20">
        <v>12</v>
      </c>
      <c r="R424" s="20">
        <v>19</v>
      </c>
      <c r="S424" s="16" t="s">
        <v>287</v>
      </c>
      <c r="T424" s="20">
        <v>49</v>
      </c>
      <c r="U424" s="8">
        <f t="shared" si="192"/>
        <v>12</v>
      </c>
    </row>
    <row r="425" spans="1:21" ht="12" customHeight="1" x14ac:dyDescent="0.25">
      <c r="A425" s="16">
        <v>8</v>
      </c>
      <c r="B425" s="23" t="s">
        <v>64</v>
      </c>
      <c r="C425" s="20">
        <v>22</v>
      </c>
      <c r="D425" s="20">
        <v>8</v>
      </c>
      <c r="E425" s="20">
        <v>4</v>
      </c>
      <c r="F425" s="20">
        <v>10</v>
      </c>
      <c r="G425" s="20">
        <v>48</v>
      </c>
      <c r="H425" s="16" t="s">
        <v>287</v>
      </c>
      <c r="I425" s="20">
        <v>50</v>
      </c>
      <c r="J425" s="8">
        <f t="shared" si="193"/>
        <v>28</v>
      </c>
      <c r="L425" s="16">
        <v>9</v>
      </c>
      <c r="M425" s="23" t="s">
        <v>40</v>
      </c>
      <c r="N425" s="20">
        <v>16</v>
      </c>
      <c r="O425" s="20">
        <v>2</v>
      </c>
      <c r="P425" s="20">
        <v>0</v>
      </c>
      <c r="Q425" s="20">
        <v>14</v>
      </c>
      <c r="R425" s="20">
        <v>10</v>
      </c>
      <c r="S425" s="16" t="s">
        <v>287</v>
      </c>
      <c r="T425" s="20">
        <v>76</v>
      </c>
      <c r="U425" s="8">
        <f t="shared" si="192"/>
        <v>6</v>
      </c>
    </row>
    <row r="426" spans="1:21" ht="12" customHeight="1" x14ac:dyDescent="0.25">
      <c r="A426" s="16">
        <v>9</v>
      </c>
      <c r="B426" s="23" t="s">
        <v>74</v>
      </c>
      <c r="C426" s="20">
        <v>22</v>
      </c>
      <c r="D426" s="20">
        <v>8</v>
      </c>
      <c r="E426" s="20">
        <v>3</v>
      </c>
      <c r="F426" s="20">
        <v>11</v>
      </c>
      <c r="G426" s="20">
        <v>35</v>
      </c>
      <c r="H426" s="16" t="s">
        <v>287</v>
      </c>
      <c r="I426" s="20">
        <v>43</v>
      </c>
      <c r="J426" s="8">
        <f t="shared" si="193"/>
        <v>27</v>
      </c>
      <c r="L426" s="16"/>
      <c r="M426" s="23"/>
      <c r="N426" s="35">
        <f>SUM(N416:N425)</f>
        <v>144</v>
      </c>
      <c r="O426" s="35">
        <f t="shared" ref="O426:R426" si="194">SUM(O416:O425)</f>
        <v>65</v>
      </c>
      <c r="P426" s="35">
        <f t="shared" si="194"/>
        <v>14</v>
      </c>
      <c r="Q426" s="35">
        <f t="shared" si="194"/>
        <v>65</v>
      </c>
      <c r="R426" s="35">
        <f t="shared" si="194"/>
        <v>318</v>
      </c>
      <c r="S426" s="34" t="s">
        <v>287</v>
      </c>
      <c r="T426" s="35">
        <f t="shared" ref="T426" si="195">SUM(T416:T425)</f>
        <v>318</v>
      </c>
      <c r="U426" s="8">
        <f t="shared" si="192"/>
        <v>209</v>
      </c>
    </row>
    <row r="427" spans="1:21" ht="12" customHeight="1" x14ac:dyDescent="0.25">
      <c r="A427" s="16">
        <v>10</v>
      </c>
      <c r="B427" s="23" t="s">
        <v>72</v>
      </c>
      <c r="C427" s="20">
        <v>22</v>
      </c>
      <c r="D427" s="20">
        <v>7</v>
      </c>
      <c r="E427" s="20">
        <v>5</v>
      </c>
      <c r="F427" s="20">
        <v>10</v>
      </c>
      <c r="G427" s="20">
        <v>41</v>
      </c>
      <c r="H427" s="16" t="s">
        <v>287</v>
      </c>
      <c r="I427" s="20">
        <v>40</v>
      </c>
      <c r="J427" s="8">
        <f t="shared" si="193"/>
        <v>26</v>
      </c>
      <c r="L427" s="16"/>
      <c r="M427" s="29" t="s">
        <v>0</v>
      </c>
      <c r="U427" s="8"/>
    </row>
    <row r="428" spans="1:21" ht="12" customHeight="1" x14ac:dyDescent="0.25">
      <c r="A428" s="16">
        <v>11</v>
      </c>
      <c r="B428" s="23" t="s">
        <v>34</v>
      </c>
      <c r="C428" s="20">
        <v>22</v>
      </c>
      <c r="D428" s="20">
        <v>6</v>
      </c>
      <c r="E428" s="20">
        <v>5</v>
      </c>
      <c r="F428" s="20">
        <v>11</v>
      </c>
      <c r="G428" s="20">
        <v>35</v>
      </c>
      <c r="H428" s="16" t="s">
        <v>287</v>
      </c>
      <c r="I428" s="20">
        <v>41</v>
      </c>
      <c r="J428" s="8">
        <f t="shared" si="193"/>
        <v>23</v>
      </c>
      <c r="L428" s="16">
        <v>1</v>
      </c>
      <c r="M428" s="23" t="s">
        <v>41</v>
      </c>
      <c r="N428" s="20">
        <v>18</v>
      </c>
      <c r="O428" s="20">
        <v>14</v>
      </c>
      <c r="P428" s="20">
        <v>3</v>
      </c>
      <c r="Q428" s="20">
        <v>1</v>
      </c>
      <c r="R428" s="20">
        <v>73</v>
      </c>
      <c r="S428" s="16" t="s">
        <v>287</v>
      </c>
      <c r="T428" s="20">
        <v>23</v>
      </c>
      <c r="U428" s="8">
        <f t="shared" ref="U428:U438" si="196">SUM(3*O428+P428)</f>
        <v>45</v>
      </c>
    </row>
    <row r="429" spans="1:21" ht="12" customHeight="1" x14ac:dyDescent="0.25">
      <c r="A429" s="16">
        <v>12</v>
      </c>
      <c r="B429" s="23" t="s">
        <v>105</v>
      </c>
      <c r="C429" s="20">
        <v>22</v>
      </c>
      <c r="D429" s="20">
        <v>6</v>
      </c>
      <c r="E429" s="20">
        <v>4</v>
      </c>
      <c r="F429" s="20">
        <v>12</v>
      </c>
      <c r="G429" s="20">
        <v>41</v>
      </c>
      <c r="H429" s="16" t="s">
        <v>287</v>
      </c>
      <c r="I429" s="20">
        <v>51</v>
      </c>
      <c r="J429" s="8">
        <f t="shared" si="193"/>
        <v>22</v>
      </c>
      <c r="L429" s="16">
        <v>2</v>
      </c>
      <c r="M429" s="27" t="s">
        <v>12</v>
      </c>
      <c r="N429" s="20">
        <v>18</v>
      </c>
      <c r="O429" s="20">
        <v>12</v>
      </c>
      <c r="P429" s="20">
        <v>3</v>
      </c>
      <c r="Q429" s="20">
        <v>3</v>
      </c>
      <c r="R429" s="20">
        <v>46</v>
      </c>
      <c r="S429" s="16" t="s">
        <v>287</v>
      </c>
      <c r="T429" s="20">
        <v>28</v>
      </c>
      <c r="U429" s="8">
        <f t="shared" si="196"/>
        <v>39</v>
      </c>
    </row>
    <row r="430" spans="1:21" ht="12" customHeight="1" x14ac:dyDescent="0.25">
      <c r="C430" s="35">
        <f>SUM(C418:C429)</f>
        <v>264</v>
      </c>
      <c r="D430" s="35">
        <f t="shared" ref="D430" si="197">SUM(D418:D429)</f>
        <v>108</v>
      </c>
      <c r="E430" s="35">
        <f t="shared" ref="E430" si="198">SUM(E418:E429)</f>
        <v>48</v>
      </c>
      <c r="F430" s="35">
        <f t="shared" ref="F430" si="199">SUM(F418:F429)</f>
        <v>108</v>
      </c>
      <c r="G430" s="35">
        <f t="shared" ref="G430" si="200">SUM(G418:G429)</f>
        <v>532</v>
      </c>
      <c r="H430" s="34" t="s">
        <v>287</v>
      </c>
      <c r="I430" s="35">
        <f t="shared" ref="I430" si="201">SUM(I418:I429)</f>
        <v>532</v>
      </c>
      <c r="J430" s="8">
        <f t="shared" si="193"/>
        <v>372</v>
      </c>
      <c r="L430" s="16">
        <v>3</v>
      </c>
      <c r="M430" s="23" t="s">
        <v>35</v>
      </c>
      <c r="N430" s="20">
        <v>18</v>
      </c>
      <c r="O430" s="20">
        <v>11</v>
      </c>
      <c r="P430" s="20">
        <v>4</v>
      </c>
      <c r="Q430" s="20">
        <v>3</v>
      </c>
      <c r="R430" s="20">
        <v>61</v>
      </c>
      <c r="S430" s="16" t="s">
        <v>287</v>
      </c>
      <c r="T430" s="20">
        <v>28</v>
      </c>
      <c r="U430" s="8">
        <f t="shared" si="196"/>
        <v>37</v>
      </c>
    </row>
    <row r="431" spans="1:21" ht="12" customHeight="1" x14ac:dyDescent="0.25">
      <c r="B431" s="17" t="s">
        <v>145</v>
      </c>
      <c r="J431" s="8"/>
      <c r="L431" s="16">
        <v>4</v>
      </c>
      <c r="M431" s="23" t="s">
        <v>42</v>
      </c>
      <c r="N431" s="20">
        <v>18</v>
      </c>
      <c r="O431" s="20">
        <v>9</v>
      </c>
      <c r="P431" s="20">
        <v>5</v>
      </c>
      <c r="Q431" s="20">
        <v>4</v>
      </c>
      <c r="R431" s="20">
        <v>54</v>
      </c>
      <c r="S431" s="16" t="s">
        <v>287</v>
      </c>
      <c r="T431" s="20">
        <v>18</v>
      </c>
      <c r="U431" s="8">
        <f t="shared" si="196"/>
        <v>32</v>
      </c>
    </row>
    <row r="432" spans="1:21" ht="12" customHeight="1" x14ac:dyDescent="0.2">
      <c r="A432" s="16">
        <v>1</v>
      </c>
      <c r="B432" s="3" t="s">
        <v>259</v>
      </c>
      <c r="C432" s="3">
        <v>22</v>
      </c>
      <c r="D432" s="3">
        <v>17</v>
      </c>
      <c r="E432" s="3">
        <v>3</v>
      </c>
      <c r="F432" s="3">
        <v>2</v>
      </c>
      <c r="G432" s="3">
        <v>48</v>
      </c>
      <c r="H432" s="3" t="s">
        <v>287</v>
      </c>
      <c r="I432" s="3">
        <v>15</v>
      </c>
      <c r="J432" s="8">
        <f t="shared" ref="J432:J444" si="202">SUM(3*D432+E432)</f>
        <v>54</v>
      </c>
      <c r="L432" s="16">
        <v>5</v>
      </c>
      <c r="M432" s="23" t="s">
        <v>38</v>
      </c>
      <c r="N432" s="20">
        <v>18</v>
      </c>
      <c r="O432" s="20">
        <v>10</v>
      </c>
      <c r="P432" s="20">
        <v>2</v>
      </c>
      <c r="Q432" s="20">
        <v>6</v>
      </c>
      <c r="R432" s="20">
        <v>46</v>
      </c>
      <c r="S432" s="16" t="s">
        <v>287</v>
      </c>
      <c r="T432" s="20">
        <v>34</v>
      </c>
      <c r="U432" s="8">
        <f t="shared" si="196"/>
        <v>32</v>
      </c>
    </row>
    <row r="433" spans="1:21" ht="12" customHeight="1" x14ac:dyDescent="0.2">
      <c r="A433" s="16">
        <v>2</v>
      </c>
      <c r="B433" s="81" t="s">
        <v>24</v>
      </c>
      <c r="C433" s="3">
        <v>22</v>
      </c>
      <c r="D433" s="3">
        <v>14</v>
      </c>
      <c r="E433" s="3">
        <v>2</v>
      </c>
      <c r="F433" s="3">
        <v>6</v>
      </c>
      <c r="G433" s="3">
        <v>66</v>
      </c>
      <c r="H433" s="3" t="s">
        <v>287</v>
      </c>
      <c r="I433" s="3">
        <v>25</v>
      </c>
      <c r="J433" s="8">
        <f t="shared" si="202"/>
        <v>44</v>
      </c>
      <c r="L433" s="16">
        <v>6</v>
      </c>
      <c r="M433" s="23" t="s">
        <v>43</v>
      </c>
      <c r="N433" s="20">
        <v>18</v>
      </c>
      <c r="O433" s="20">
        <v>7</v>
      </c>
      <c r="P433" s="20">
        <v>2</v>
      </c>
      <c r="Q433" s="20">
        <v>9</v>
      </c>
      <c r="R433" s="20">
        <v>38</v>
      </c>
      <c r="S433" s="16" t="s">
        <v>287</v>
      </c>
      <c r="T433" s="20">
        <v>47</v>
      </c>
      <c r="U433" s="8">
        <f t="shared" si="196"/>
        <v>23</v>
      </c>
    </row>
    <row r="434" spans="1:21" ht="12" customHeight="1" x14ac:dyDescent="0.2">
      <c r="A434" s="16">
        <v>3</v>
      </c>
      <c r="B434" s="81" t="s">
        <v>263</v>
      </c>
      <c r="C434" s="3">
        <v>22</v>
      </c>
      <c r="D434" s="3">
        <v>12</v>
      </c>
      <c r="E434" s="3">
        <v>4</v>
      </c>
      <c r="F434" s="3">
        <v>6</v>
      </c>
      <c r="G434" s="3">
        <v>47</v>
      </c>
      <c r="H434" s="3" t="s">
        <v>287</v>
      </c>
      <c r="I434" s="3">
        <v>23</v>
      </c>
      <c r="J434" s="8">
        <f t="shared" si="202"/>
        <v>40</v>
      </c>
      <c r="L434" s="16">
        <v>7</v>
      </c>
      <c r="M434" s="24" t="s">
        <v>18</v>
      </c>
      <c r="N434" s="20">
        <v>18</v>
      </c>
      <c r="O434" s="20">
        <v>5</v>
      </c>
      <c r="P434" s="20">
        <v>2</v>
      </c>
      <c r="Q434" s="20">
        <v>11</v>
      </c>
      <c r="R434" s="20">
        <v>28</v>
      </c>
      <c r="S434" s="16" t="s">
        <v>287</v>
      </c>
      <c r="T434" s="20">
        <v>42</v>
      </c>
      <c r="U434" s="8">
        <f t="shared" si="196"/>
        <v>17</v>
      </c>
    </row>
    <row r="435" spans="1:21" ht="12" customHeight="1" x14ac:dyDescent="0.2">
      <c r="A435" s="16">
        <v>4</v>
      </c>
      <c r="B435" s="81" t="s">
        <v>21</v>
      </c>
      <c r="C435" s="3">
        <v>22</v>
      </c>
      <c r="D435" s="3">
        <v>11</v>
      </c>
      <c r="E435" s="3">
        <v>6</v>
      </c>
      <c r="F435" s="3">
        <v>5</v>
      </c>
      <c r="G435" s="3">
        <v>53</v>
      </c>
      <c r="H435" s="3" t="s">
        <v>287</v>
      </c>
      <c r="I435" s="3">
        <v>29</v>
      </c>
      <c r="J435" s="8">
        <f t="shared" si="202"/>
        <v>39</v>
      </c>
      <c r="L435" s="16">
        <v>8</v>
      </c>
      <c r="M435" s="23" t="s">
        <v>39</v>
      </c>
      <c r="N435" s="20">
        <v>18</v>
      </c>
      <c r="O435" s="20">
        <v>4</v>
      </c>
      <c r="P435" s="20">
        <v>1</v>
      </c>
      <c r="Q435" s="20">
        <v>13</v>
      </c>
      <c r="R435" s="20">
        <v>44</v>
      </c>
      <c r="S435" s="16" t="s">
        <v>287</v>
      </c>
      <c r="T435" s="20">
        <v>69</v>
      </c>
      <c r="U435" s="8">
        <f t="shared" si="196"/>
        <v>13</v>
      </c>
    </row>
    <row r="436" spans="1:21" ht="12" customHeight="1" x14ac:dyDescent="0.2">
      <c r="A436" s="16">
        <v>5</v>
      </c>
      <c r="B436" s="27" t="s">
        <v>12</v>
      </c>
      <c r="C436" s="3">
        <v>22</v>
      </c>
      <c r="D436" s="3">
        <v>12</v>
      </c>
      <c r="E436" s="3">
        <v>3</v>
      </c>
      <c r="F436" s="3">
        <v>7</v>
      </c>
      <c r="G436" s="3">
        <v>41</v>
      </c>
      <c r="H436" s="3" t="s">
        <v>287</v>
      </c>
      <c r="I436" s="3">
        <v>26</v>
      </c>
      <c r="J436" s="8">
        <f t="shared" si="202"/>
        <v>39</v>
      </c>
      <c r="L436" s="16">
        <v>9</v>
      </c>
      <c r="M436" s="23" t="s">
        <v>44</v>
      </c>
      <c r="N436" s="20">
        <v>18</v>
      </c>
      <c r="O436" s="20">
        <v>4</v>
      </c>
      <c r="P436" s="20">
        <v>0</v>
      </c>
      <c r="Q436" s="20">
        <v>14</v>
      </c>
      <c r="R436" s="20">
        <v>26</v>
      </c>
      <c r="S436" s="16" t="s">
        <v>287</v>
      </c>
      <c r="T436" s="20">
        <v>80</v>
      </c>
      <c r="U436" s="8">
        <f t="shared" si="196"/>
        <v>12</v>
      </c>
    </row>
    <row r="437" spans="1:21" ht="12" customHeight="1" x14ac:dyDescent="0.2">
      <c r="A437" s="16">
        <v>6</v>
      </c>
      <c r="B437" s="3" t="s">
        <v>106</v>
      </c>
      <c r="C437" s="3">
        <v>22</v>
      </c>
      <c r="D437" s="3">
        <v>11</v>
      </c>
      <c r="E437" s="3">
        <v>5</v>
      </c>
      <c r="F437" s="3">
        <v>6</v>
      </c>
      <c r="G437" s="3">
        <v>37</v>
      </c>
      <c r="H437" s="3" t="s">
        <v>287</v>
      </c>
      <c r="I437" s="3">
        <v>25</v>
      </c>
      <c r="J437" s="8">
        <f t="shared" si="202"/>
        <v>38</v>
      </c>
      <c r="L437" s="16">
        <v>10</v>
      </c>
      <c r="M437" s="23" t="s">
        <v>205</v>
      </c>
      <c r="N437" s="20">
        <v>18</v>
      </c>
      <c r="O437" s="20">
        <v>2</v>
      </c>
      <c r="P437" s="20">
        <v>2</v>
      </c>
      <c r="Q437" s="20">
        <v>14</v>
      </c>
      <c r="R437" s="20">
        <v>24</v>
      </c>
      <c r="S437" s="16" t="s">
        <v>287</v>
      </c>
      <c r="T437" s="20">
        <v>71</v>
      </c>
      <c r="U437" s="8">
        <f t="shared" si="196"/>
        <v>8</v>
      </c>
    </row>
    <row r="438" spans="1:21" ht="12" customHeight="1" x14ac:dyDescent="0.2">
      <c r="A438" s="16">
        <v>7</v>
      </c>
      <c r="B438" s="81" t="s">
        <v>206</v>
      </c>
      <c r="C438" s="3">
        <v>22</v>
      </c>
      <c r="D438" s="3">
        <v>9</v>
      </c>
      <c r="E438" s="3">
        <v>1</v>
      </c>
      <c r="F438" s="3">
        <v>12</v>
      </c>
      <c r="G438" s="3">
        <v>37</v>
      </c>
      <c r="H438" s="3" t="s">
        <v>287</v>
      </c>
      <c r="I438" s="3">
        <v>47</v>
      </c>
      <c r="J438" s="8">
        <f t="shared" si="202"/>
        <v>28</v>
      </c>
      <c r="L438" s="16"/>
      <c r="M438" s="23"/>
      <c r="N438" s="35">
        <f>SUM(N428:N437)</f>
        <v>180</v>
      </c>
      <c r="O438" s="35">
        <f t="shared" ref="O438:R438" si="203">SUM(O428:O437)</f>
        <v>78</v>
      </c>
      <c r="P438" s="35">
        <f t="shared" si="203"/>
        <v>24</v>
      </c>
      <c r="Q438" s="35">
        <f t="shared" si="203"/>
        <v>78</v>
      </c>
      <c r="R438" s="35">
        <f t="shared" si="203"/>
        <v>440</v>
      </c>
      <c r="S438" s="34" t="s">
        <v>287</v>
      </c>
      <c r="T438" s="35">
        <f t="shared" ref="T438" si="204">SUM(T428:T437)</f>
        <v>440</v>
      </c>
      <c r="U438" s="8">
        <f t="shared" si="196"/>
        <v>258</v>
      </c>
    </row>
    <row r="439" spans="1:21" ht="12" customHeight="1" x14ac:dyDescent="0.2">
      <c r="A439" s="16">
        <v>8</v>
      </c>
      <c r="B439" s="3" t="s">
        <v>39</v>
      </c>
      <c r="C439" s="3">
        <v>22</v>
      </c>
      <c r="D439" s="3">
        <v>8</v>
      </c>
      <c r="E439" s="3">
        <v>4</v>
      </c>
      <c r="F439" s="3">
        <v>10</v>
      </c>
      <c r="G439" s="3">
        <v>37</v>
      </c>
      <c r="H439" s="3" t="s">
        <v>287</v>
      </c>
      <c r="I439" s="3">
        <v>47</v>
      </c>
      <c r="J439" s="8">
        <f t="shared" si="202"/>
        <v>28</v>
      </c>
    </row>
    <row r="440" spans="1:21" ht="12" customHeight="1" x14ac:dyDescent="0.2">
      <c r="A440" s="16">
        <v>9</v>
      </c>
      <c r="B440" s="3" t="s">
        <v>207</v>
      </c>
      <c r="C440" s="3">
        <v>22</v>
      </c>
      <c r="D440" s="3">
        <v>8</v>
      </c>
      <c r="E440" s="3">
        <v>4</v>
      </c>
      <c r="F440" s="3">
        <v>10</v>
      </c>
      <c r="G440" s="3">
        <v>40</v>
      </c>
      <c r="H440" s="3" t="s">
        <v>287</v>
      </c>
      <c r="I440" s="3">
        <v>54</v>
      </c>
      <c r="J440" s="8">
        <f t="shared" si="202"/>
        <v>28</v>
      </c>
    </row>
    <row r="441" spans="1:21" ht="12" customHeight="1" x14ac:dyDescent="0.2">
      <c r="A441" s="16">
        <v>10</v>
      </c>
      <c r="B441" s="3" t="s">
        <v>150</v>
      </c>
      <c r="C441" s="3">
        <v>22</v>
      </c>
      <c r="D441" s="3">
        <v>4</v>
      </c>
      <c r="E441" s="3">
        <v>4</v>
      </c>
      <c r="F441" s="3">
        <v>14</v>
      </c>
      <c r="G441" s="3">
        <v>38</v>
      </c>
      <c r="H441" s="3" t="s">
        <v>287</v>
      </c>
      <c r="I441" s="3">
        <v>63</v>
      </c>
      <c r="J441" s="8">
        <f t="shared" si="202"/>
        <v>16</v>
      </c>
    </row>
    <row r="442" spans="1:21" ht="12" customHeight="1" x14ac:dyDescent="0.2">
      <c r="A442" s="16">
        <v>11</v>
      </c>
      <c r="B442" s="3" t="s">
        <v>64</v>
      </c>
      <c r="C442" s="3">
        <v>22</v>
      </c>
      <c r="D442" s="3">
        <v>4</v>
      </c>
      <c r="E442" s="3">
        <v>2</v>
      </c>
      <c r="F442" s="3">
        <v>16</v>
      </c>
      <c r="G442" s="3">
        <v>41</v>
      </c>
      <c r="H442" s="3" t="s">
        <v>287</v>
      </c>
      <c r="I442" s="3">
        <v>78</v>
      </c>
      <c r="J442" s="8">
        <f t="shared" si="202"/>
        <v>14</v>
      </c>
    </row>
    <row r="443" spans="1:21" ht="12" customHeight="1" x14ac:dyDescent="0.2">
      <c r="A443" s="16">
        <v>12</v>
      </c>
      <c r="B443" s="3" t="s">
        <v>74</v>
      </c>
      <c r="C443" s="3">
        <v>22</v>
      </c>
      <c r="D443" s="3">
        <v>2</v>
      </c>
      <c r="E443" s="3">
        <v>2</v>
      </c>
      <c r="F443" s="3">
        <v>18</v>
      </c>
      <c r="G443" s="3">
        <v>15</v>
      </c>
      <c r="H443" s="3" t="s">
        <v>287</v>
      </c>
      <c r="I443" s="3">
        <v>68</v>
      </c>
      <c r="J443" s="8">
        <f t="shared" si="202"/>
        <v>8</v>
      </c>
    </row>
    <row r="444" spans="1:21" ht="12" customHeight="1" x14ac:dyDescent="0.25">
      <c r="B444" s="24"/>
      <c r="C444" s="35">
        <f>SUM(C432:C443)</f>
        <v>264</v>
      </c>
      <c r="D444" s="35">
        <f t="shared" ref="D444" si="205">SUM(D432:D443)</f>
        <v>112</v>
      </c>
      <c r="E444" s="35">
        <f t="shared" ref="E444" si="206">SUM(E432:E443)</f>
        <v>40</v>
      </c>
      <c r="F444" s="35">
        <f t="shared" ref="F444" si="207">SUM(F432:F443)</f>
        <v>112</v>
      </c>
      <c r="G444" s="35">
        <f t="shared" ref="G444" si="208">SUM(G432:G443)</f>
        <v>500</v>
      </c>
      <c r="H444" s="34" t="s">
        <v>287</v>
      </c>
      <c r="I444" s="35">
        <f t="shared" ref="I444" si="209">SUM(I432:I443)</f>
        <v>500</v>
      </c>
      <c r="J444" s="8">
        <f t="shared" si="202"/>
        <v>376</v>
      </c>
    </row>
    <row r="451" spans="1:21" ht="12" customHeight="1" x14ac:dyDescent="0.25">
      <c r="B451" s="17" t="s">
        <v>1</v>
      </c>
      <c r="J451" s="8"/>
      <c r="L451" s="16"/>
      <c r="M451" s="17" t="s">
        <v>6</v>
      </c>
      <c r="U451" s="8"/>
    </row>
    <row r="452" spans="1:21" ht="12" customHeight="1" x14ac:dyDescent="0.25">
      <c r="A452" s="16">
        <v>1</v>
      </c>
      <c r="B452" s="24" t="s">
        <v>117</v>
      </c>
      <c r="C452" s="20">
        <v>18</v>
      </c>
      <c r="D452" s="20">
        <v>13</v>
      </c>
      <c r="E452" s="20">
        <v>2</v>
      </c>
      <c r="F452" s="20">
        <v>3</v>
      </c>
      <c r="G452" s="20">
        <v>73</v>
      </c>
      <c r="H452" s="16" t="s">
        <v>287</v>
      </c>
      <c r="I452" s="20">
        <v>17</v>
      </c>
      <c r="J452" s="8">
        <f t="shared" ref="J452:J462" si="210">SUM(3*D452+E452)</f>
        <v>41</v>
      </c>
      <c r="L452" s="16">
        <v>1</v>
      </c>
      <c r="M452" s="24" t="s">
        <v>28</v>
      </c>
      <c r="N452" s="20">
        <v>22</v>
      </c>
      <c r="O452" s="20">
        <v>16</v>
      </c>
      <c r="P452" s="20">
        <v>3</v>
      </c>
      <c r="Q452" s="20">
        <v>3</v>
      </c>
      <c r="R452" s="20">
        <v>58</v>
      </c>
      <c r="S452" s="16" t="s">
        <v>287</v>
      </c>
      <c r="T452" s="20">
        <v>21</v>
      </c>
      <c r="U452" s="8">
        <f t="shared" ref="U452:U464" si="211">SUM(3*O452+P452)</f>
        <v>51</v>
      </c>
    </row>
    <row r="453" spans="1:21" ht="12" customHeight="1" x14ac:dyDescent="0.25">
      <c r="A453" s="16">
        <v>2</v>
      </c>
      <c r="B453" s="24" t="s">
        <v>38</v>
      </c>
      <c r="C453" s="20">
        <v>18</v>
      </c>
      <c r="D453" s="20">
        <v>10</v>
      </c>
      <c r="E453" s="20">
        <v>3</v>
      </c>
      <c r="F453" s="20">
        <v>5</v>
      </c>
      <c r="G453" s="20">
        <v>52</v>
      </c>
      <c r="H453" s="16" t="s">
        <v>287</v>
      </c>
      <c r="I453" s="20">
        <v>41</v>
      </c>
      <c r="J453" s="8">
        <f t="shared" si="210"/>
        <v>33</v>
      </c>
      <c r="L453" s="16">
        <v>2</v>
      </c>
      <c r="M453" s="24" t="s">
        <v>14</v>
      </c>
      <c r="N453" s="20">
        <v>22</v>
      </c>
      <c r="O453" s="20">
        <v>15</v>
      </c>
      <c r="P453" s="20">
        <v>2</v>
      </c>
      <c r="Q453" s="20">
        <v>5</v>
      </c>
      <c r="R453" s="20">
        <v>59</v>
      </c>
      <c r="S453" s="16" t="s">
        <v>287</v>
      </c>
      <c r="T453" s="20">
        <v>24</v>
      </c>
      <c r="U453" s="8">
        <f t="shared" si="211"/>
        <v>47</v>
      </c>
    </row>
    <row r="454" spans="1:21" ht="12" customHeight="1" x14ac:dyDescent="0.25">
      <c r="A454" s="16">
        <v>3</v>
      </c>
      <c r="B454" s="24" t="s">
        <v>62</v>
      </c>
      <c r="C454" s="20">
        <v>18</v>
      </c>
      <c r="D454" s="20">
        <v>10</v>
      </c>
      <c r="E454" s="20">
        <v>3</v>
      </c>
      <c r="F454" s="20">
        <v>5</v>
      </c>
      <c r="G454" s="20">
        <v>45</v>
      </c>
      <c r="H454" s="16" t="s">
        <v>287</v>
      </c>
      <c r="I454" s="20">
        <v>42</v>
      </c>
      <c r="J454" s="8">
        <f t="shared" si="210"/>
        <v>33</v>
      </c>
      <c r="L454" s="16">
        <v>3</v>
      </c>
      <c r="M454" s="28" t="s">
        <v>12</v>
      </c>
      <c r="N454" s="20">
        <v>22</v>
      </c>
      <c r="O454" s="20">
        <v>13</v>
      </c>
      <c r="P454" s="20">
        <v>3</v>
      </c>
      <c r="Q454" s="20">
        <v>6</v>
      </c>
      <c r="R454" s="20">
        <v>59</v>
      </c>
      <c r="S454" s="16" t="s">
        <v>287</v>
      </c>
      <c r="T454" s="20">
        <v>33</v>
      </c>
      <c r="U454" s="8">
        <f t="shared" si="211"/>
        <v>42</v>
      </c>
    </row>
    <row r="455" spans="1:21" ht="12" customHeight="1" x14ac:dyDescent="0.25">
      <c r="A455" s="16">
        <v>4</v>
      </c>
      <c r="B455" s="24" t="s">
        <v>63</v>
      </c>
      <c r="C455" s="20">
        <v>18</v>
      </c>
      <c r="D455" s="20">
        <v>10</v>
      </c>
      <c r="E455" s="20">
        <v>2</v>
      </c>
      <c r="F455" s="20">
        <v>6</v>
      </c>
      <c r="G455" s="20">
        <v>44</v>
      </c>
      <c r="H455" s="16" t="s">
        <v>287</v>
      </c>
      <c r="I455" s="20">
        <v>22</v>
      </c>
      <c r="J455" s="8">
        <f t="shared" si="210"/>
        <v>32</v>
      </c>
      <c r="L455" s="16">
        <v>4</v>
      </c>
      <c r="M455" s="24" t="s">
        <v>76</v>
      </c>
      <c r="N455" s="20">
        <v>22</v>
      </c>
      <c r="O455" s="20">
        <v>12</v>
      </c>
      <c r="P455" s="20">
        <v>2</v>
      </c>
      <c r="Q455" s="20">
        <v>8</v>
      </c>
      <c r="R455" s="20">
        <v>47</v>
      </c>
      <c r="S455" s="16" t="s">
        <v>287</v>
      </c>
      <c r="T455" s="20">
        <v>47</v>
      </c>
      <c r="U455" s="8">
        <f t="shared" si="211"/>
        <v>38</v>
      </c>
    </row>
    <row r="456" spans="1:21" ht="12" customHeight="1" x14ac:dyDescent="0.25">
      <c r="A456" s="16">
        <v>5</v>
      </c>
      <c r="B456" s="24" t="s">
        <v>13</v>
      </c>
      <c r="C456" s="20">
        <v>18</v>
      </c>
      <c r="D456" s="20">
        <v>9</v>
      </c>
      <c r="E456" s="20">
        <v>3</v>
      </c>
      <c r="F456" s="20">
        <v>6</v>
      </c>
      <c r="G456" s="20">
        <v>51</v>
      </c>
      <c r="H456" s="16" t="s">
        <v>287</v>
      </c>
      <c r="I456" s="20">
        <v>48</v>
      </c>
      <c r="J456" s="8">
        <f t="shared" si="210"/>
        <v>30</v>
      </c>
      <c r="L456" s="16">
        <v>5</v>
      </c>
      <c r="M456" s="24" t="s">
        <v>82</v>
      </c>
      <c r="N456" s="20">
        <v>22</v>
      </c>
      <c r="O456" s="20">
        <v>11</v>
      </c>
      <c r="P456" s="20">
        <v>2</v>
      </c>
      <c r="Q456" s="20">
        <v>9</v>
      </c>
      <c r="R456" s="20">
        <v>56</v>
      </c>
      <c r="S456" s="16" t="s">
        <v>287</v>
      </c>
      <c r="T456" s="20">
        <v>41</v>
      </c>
      <c r="U456" s="8">
        <f t="shared" si="211"/>
        <v>35</v>
      </c>
    </row>
    <row r="457" spans="1:21" ht="12" customHeight="1" x14ac:dyDescent="0.25">
      <c r="A457" s="16">
        <v>6</v>
      </c>
      <c r="B457" s="28" t="s">
        <v>12</v>
      </c>
      <c r="C457" s="20">
        <v>18</v>
      </c>
      <c r="D457" s="20">
        <v>7</v>
      </c>
      <c r="E457" s="20">
        <v>3</v>
      </c>
      <c r="F457" s="20">
        <v>8</v>
      </c>
      <c r="G457" s="20">
        <v>33</v>
      </c>
      <c r="H457" s="16" t="s">
        <v>287</v>
      </c>
      <c r="I457" s="20">
        <v>39</v>
      </c>
      <c r="J457" s="8">
        <f t="shared" si="210"/>
        <v>24</v>
      </c>
      <c r="L457" s="16">
        <v>6</v>
      </c>
      <c r="M457" s="24" t="s">
        <v>79</v>
      </c>
      <c r="N457" s="20">
        <v>22</v>
      </c>
      <c r="O457" s="20">
        <v>10</v>
      </c>
      <c r="P457" s="20">
        <v>4</v>
      </c>
      <c r="Q457" s="20">
        <v>8</v>
      </c>
      <c r="R457" s="20">
        <v>43</v>
      </c>
      <c r="S457" s="16" t="s">
        <v>287</v>
      </c>
      <c r="T457" s="20">
        <v>32</v>
      </c>
      <c r="U457" s="8">
        <f t="shared" si="211"/>
        <v>34</v>
      </c>
    </row>
    <row r="458" spans="1:21" ht="12" customHeight="1" x14ac:dyDescent="0.25">
      <c r="A458" s="16">
        <v>7</v>
      </c>
      <c r="B458" s="24" t="s">
        <v>64</v>
      </c>
      <c r="C458" s="20">
        <v>18</v>
      </c>
      <c r="D458" s="20">
        <v>6</v>
      </c>
      <c r="E458" s="20">
        <v>5</v>
      </c>
      <c r="F458" s="20">
        <v>7</v>
      </c>
      <c r="G458" s="20">
        <v>40</v>
      </c>
      <c r="H458" s="16" t="s">
        <v>287</v>
      </c>
      <c r="I458" s="20">
        <v>46</v>
      </c>
      <c r="J458" s="8">
        <f t="shared" si="210"/>
        <v>23</v>
      </c>
      <c r="L458" s="16">
        <v>7</v>
      </c>
      <c r="M458" s="24" t="s">
        <v>30</v>
      </c>
      <c r="N458" s="20">
        <v>22</v>
      </c>
      <c r="O458" s="20">
        <v>9</v>
      </c>
      <c r="P458" s="20">
        <v>6</v>
      </c>
      <c r="Q458" s="20">
        <v>7</v>
      </c>
      <c r="R458" s="20">
        <v>42</v>
      </c>
      <c r="S458" s="16" t="s">
        <v>287</v>
      </c>
      <c r="T458" s="20">
        <v>35</v>
      </c>
      <c r="U458" s="8">
        <f t="shared" si="211"/>
        <v>33</v>
      </c>
    </row>
    <row r="459" spans="1:21" ht="12" customHeight="1" x14ac:dyDescent="0.25">
      <c r="A459" s="16">
        <v>8</v>
      </c>
      <c r="B459" s="24" t="s">
        <v>65</v>
      </c>
      <c r="C459" s="20">
        <v>18</v>
      </c>
      <c r="D459" s="20">
        <v>4</v>
      </c>
      <c r="E459" s="20">
        <v>4</v>
      </c>
      <c r="F459" s="20">
        <v>10</v>
      </c>
      <c r="G459" s="20">
        <v>44</v>
      </c>
      <c r="H459" s="16" t="s">
        <v>287</v>
      </c>
      <c r="I459" s="20">
        <v>62</v>
      </c>
      <c r="J459" s="8">
        <f t="shared" si="210"/>
        <v>16</v>
      </c>
      <c r="L459" s="16">
        <v>8</v>
      </c>
      <c r="M459" s="24" t="s">
        <v>16</v>
      </c>
      <c r="N459" s="20">
        <v>22</v>
      </c>
      <c r="O459" s="20">
        <v>10</v>
      </c>
      <c r="P459" s="20">
        <v>2</v>
      </c>
      <c r="Q459" s="20">
        <v>10</v>
      </c>
      <c r="R459" s="20">
        <v>38</v>
      </c>
      <c r="S459" s="16" t="s">
        <v>287</v>
      </c>
      <c r="T459" s="20">
        <v>46</v>
      </c>
      <c r="U459" s="8">
        <f t="shared" si="211"/>
        <v>32</v>
      </c>
    </row>
    <row r="460" spans="1:21" ht="12" customHeight="1" x14ac:dyDescent="0.25">
      <c r="A460" s="16">
        <v>9</v>
      </c>
      <c r="B460" s="24" t="s">
        <v>66</v>
      </c>
      <c r="C460" s="20">
        <v>18</v>
      </c>
      <c r="D460" s="20">
        <v>4</v>
      </c>
      <c r="E460" s="20">
        <v>3</v>
      </c>
      <c r="F460" s="20">
        <v>11</v>
      </c>
      <c r="G460" s="20">
        <v>32</v>
      </c>
      <c r="H460" s="16" t="s">
        <v>287</v>
      </c>
      <c r="I460" s="20">
        <v>65</v>
      </c>
      <c r="J460" s="8">
        <f t="shared" si="210"/>
        <v>15</v>
      </c>
      <c r="L460" s="16">
        <v>9</v>
      </c>
      <c r="M460" s="24" t="s">
        <v>70</v>
      </c>
      <c r="N460" s="20">
        <v>22</v>
      </c>
      <c r="O460" s="20">
        <v>9</v>
      </c>
      <c r="P460" s="20">
        <v>3</v>
      </c>
      <c r="Q460" s="20">
        <v>10</v>
      </c>
      <c r="R460" s="20">
        <v>43</v>
      </c>
      <c r="S460" s="16" t="s">
        <v>287</v>
      </c>
      <c r="T460" s="20">
        <v>52</v>
      </c>
      <c r="U460" s="8">
        <f t="shared" si="211"/>
        <v>30</v>
      </c>
    </row>
    <row r="461" spans="1:21" ht="12" customHeight="1" x14ac:dyDescent="0.25">
      <c r="A461" s="16">
        <v>10</v>
      </c>
      <c r="B461" s="24" t="s">
        <v>67</v>
      </c>
      <c r="C461" s="20">
        <v>18</v>
      </c>
      <c r="D461" s="20">
        <v>2</v>
      </c>
      <c r="E461" s="20">
        <v>2</v>
      </c>
      <c r="F461" s="20">
        <v>14</v>
      </c>
      <c r="G461" s="20">
        <v>22</v>
      </c>
      <c r="H461" s="16" t="s">
        <v>287</v>
      </c>
      <c r="I461" s="20">
        <v>54</v>
      </c>
      <c r="J461" s="8">
        <f t="shared" si="210"/>
        <v>8</v>
      </c>
      <c r="L461" s="16">
        <v>10</v>
      </c>
      <c r="M461" s="24" t="s">
        <v>77</v>
      </c>
      <c r="N461" s="20">
        <v>22</v>
      </c>
      <c r="O461" s="20">
        <v>5</v>
      </c>
      <c r="P461" s="20">
        <v>1</v>
      </c>
      <c r="Q461" s="20">
        <v>16</v>
      </c>
      <c r="R461" s="20">
        <v>49</v>
      </c>
      <c r="S461" s="16" t="s">
        <v>287</v>
      </c>
      <c r="T461" s="20">
        <v>65</v>
      </c>
      <c r="U461" s="8">
        <f t="shared" si="211"/>
        <v>16</v>
      </c>
    </row>
    <row r="462" spans="1:21" ht="12" customHeight="1" x14ac:dyDescent="0.25">
      <c r="C462" s="35">
        <f>SUM(C452:C461)</f>
        <v>180</v>
      </c>
      <c r="D462" s="35">
        <f t="shared" ref="D462:G462" si="212">SUM(D452:D461)</f>
        <v>75</v>
      </c>
      <c r="E462" s="35">
        <f t="shared" si="212"/>
        <v>30</v>
      </c>
      <c r="F462" s="35">
        <f t="shared" si="212"/>
        <v>75</v>
      </c>
      <c r="G462" s="35">
        <f t="shared" si="212"/>
        <v>436</v>
      </c>
      <c r="H462" s="34" t="s">
        <v>287</v>
      </c>
      <c r="I462" s="35">
        <f t="shared" ref="I462" si="213">SUM(I452:I461)</f>
        <v>436</v>
      </c>
      <c r="J462" s="8">
        <f t="shared" si="210"/>
        <v>255</v>
      </c>
      <c r="L462" s="16">
        <v>11</v>
      </c>
      <c r="M462" s="24" t="s">
        <v>78</v>
      </c>
      <c r="N462" s="20">
        <v>22</v>
      </c>
      <c r="O462" s="20">
        <v>3</v>
      </c>
      <c r="P462" s="20">
        <v>4</v>
      </c>
      <c r="Q462" s="20">
        <v>15</v>
      </c>
      <c r="R462" s="20">
        <v>27</v>
      </c>
      <c r="S462" s="16" t="s">
        <v>287</v>
      </c>
      <c r="T462" s="20">
        <v>66</v>
      </c>
      <c r="U462" s="8">
        <f t="shared" si="211"/>
        <v>13</v>
      </c>
    </row>
    <row r="463" spans="1:21" ht="12" customHeight="1" x14ac:dyDescent="0.25">
      <c r="B463" s="29" t="s">
        <v>2</v>
      </c>
      <c r="L463" s="16">
        <v>12</v>
      </c>
      <c r="M463" s="24" t="s">
        <v>35</v>
      </c>
      <c r="N463" s="20">
        <v>22</v>
      </c>
      <c r="O463" s="20">
        <v>2</v>
      </c>
      <c r="P463" s="20">
        <v>2</v>
      </c>
      <c r="Q463" s="20">
        <v>18</v>
      </c>
      <c r="R463" s="20">
        <v>26</v>
      </c>
      <c r="S463" s="16" t="s">
        <v>287</v>
      </c>
      <c r="T463" s="20">
        <v>85</v>
      </c>
      <c r="U463" s="8">
        <f t="shared" si="211"/>
        <v>8</v>
      </c>
    </row>
    <row r="464" spans="1:21" ht="12" customHeight="1" x14ac:dyDescent="0.25">
      <c r="A464" s="16">
        <v>1</v>
      </c>
      <c r="B464" s="23" t="s">
        <v>38</v>
      </c>
      <c r="C464" s="20">
        <v>18</v>
      </c>
      <c r="D464" s="20">
        <v>15</v>
      </c>
      <c r="E464" s="20">
        <v>2</v>
      </c>
      <c r="F464" s="20">
        <v>1</v>
      </c>
      <c r="G464" s="20">
        <v>54</v>
      </c>
      <c r="H464" s="16" t="s">
        <v>287</v>
      </c>
      <c r="I464" s="20">
        <v>17</v>
      </c>
      <c r="J464" s="8">
        <f t="shared" ref="J464:J474" si="214">SUM(3*D464+E464)</f>
        <v>47</v>
      </c>
      <c r="L464" s="16"/>
      <c r="M464" s="23"/>
      <c r="N464" s="35">
        <f>SUM(N452:N463)</f>
        <v>264</v>
      </c>
      <c r="O464" s="35">
        <f t="shared" ref="O464" si="215">SUM(O452:O463)</f>
        <v>115</v>
      </c>
      <c r="P464" s="35">
        <f t="shared" ref="P464" si="216">SUM(P452:P463)</f>
        <v>34</v>
      </c>
      <c r="Q464" s="35">
        <f t="shared" ref="Q464" si="217">SUM(Q452:Q463)</f>
        <v>115</v>
      </c>
      <c r="R464" s="35">
        <f t="shared" ref="R464" si="218">SUM(R452:R463)</f>
        <v>547</v>
      </c>
      <c r="S464" s="34" t="s">
        <v>287</v>
      </c>
      <c r="T464" s="35">
        <f t="shared" ref="T464" si="219">SUM(T452:T463)</f>
        <v>547</v>
      </c>
      <c r="U464" s="8">
        <f t="shared" si="211"/>
        <v>379</v>
      </c>
    </row>
    <row r="465" spans="1:21" ht="12" customHeight="1" x14ac:dyDescent="0.25">
      <c r="A465" s="16">
        <v>2</v>
      </c>
      <c r="B465" s="23" t="s">
        <v>266</v>
      </c>
      <c r="C465" s="20">
        <v>18</v>
      </c>
      <c r="D465" s="20">
        <v>12</v>
      </c>
      <c r="E465" s="20">
        <v>0</v>
      </c>
      <c r="F465" s="20">
        <v>6</v>
      </c>
      <c r="G465" s="20">
        <v>49</v>
      </c>
      <c r="H465" s="16" t="s">
        <v>287</v>
      </c>
      <c r="I465" s="20">
        <v>26</v>
      </c>
      <c r="J465" s="8">
        <f t="shared" si="214"/>
        <v>36</v>
      </c>
      <c r="L465" s="16"/>
      <c r="M465" s="17" t="s">
        <v>268</v>
      </c>
      <c r="U465" s="8"/>
    </row>
    <row r="466" spans="1:21" ht="12" customHeight="1" x14ac:dyDescent="0.25">
      <c r="A466" s="16">
        <v>3</v>
      </c>
      <c r="B466" s="23" t="s">
        <v>64</v>
      </c>
      <c r="C466" s="20">
        <v>18</v>
      </c>
      <c r="D466" s="20">
        <v>10</v>
      </c>
      <c r="E466" s="20">
        <v>4</v>
      </c>
      <c r="F466" s="20">
        <v>4</v>
      </c>
      <c r="G466" s="20">
        <v>63</v>
      </c>
      <c r="H466" s="16" t="s">
        <v>287</v>
      </c>
      <c r="I466" s="20">
        <v>31</v>
      </c>
      <c r="J466" s="8">
        <f t="shared" si="214"/>
        <v>34</v>
      </c>
      <c r="L466" s="16">
        <v>1</v>
      </c>
      <c r="M466" s="24" t="s">
        <v>9</v>
      </c>
      <c r="N466" s="20">
        <v>22</v>
      </c>
      <c r="O466" s="20">
        <v>17</v>
      </c>
      <c r="P466" s="20">
        <v>2</v>
      </c>
      <c r="Q466" s="20">
        <v>3</v>
      </c>
      <c r="R466" s="20">
        <v>68</v>
      </c>
      <c r="S466" s="16" t="s">
        <v>287</v>
      </c>
      <c r="T466" s="20">
        <v>31</v>
      </c>
      <c r="U466" s="8">
        <f t="shared" ref="U466:U478" si="220">SUM(3*O466+P466)</f>
        <v>53</v>
      </c>
    </row>
    <row r="467" spans="1:21" ht="12" customHeight="1" x14ac:dyDescent="0.25">
      <c r="A467" s="16">
        <v>4</v>
      </c>
      <c r="B467" s="23" t="s">
        <v>69</v>
      </c>
      <c r="C467" s="20">
        <v>18</v>
      </c>
      <c r="D467" s="20">
        <v>10</v>
      </c>
      <c r="E467" s="20">
        <v>2</v>
      </c>
      <c r="F467" s="20">
        <v>6</v>
      </c>
      <c r="G467" s="20">
        <v>55</v>
      </c>
      <c r="H467" s="16" t="s">
        <v>287</v>
      </c>
      <c r="I467" s="20">
        <v>39</v>
      </c>
      <c r="J467" s="8">
        <f t="shared" si="214"/>
        <v>32</v>
      </c>
      <c r="L467" s="16">
        <v>2</v>
      </c>
      <c r="M467" s="24" t="s">
        <v>15</v>
      </c>
      <c r="N467" s="20">
        <v>22</v>
      </c>
      <c r="O467" s="20">
        <v>11</v>
      </c>
      <c r="P467" s="20">
        <v>5</v>
      </c>
      <c r="Q467" s="20">
        <v>6</v>
      </c>
      <c r="R467" s="20">
        <v>56</v>
      </c>
      <c r="S467" s="16" t="s">
        <v>287</v>
      </c>
      <c r="T467" s="20">
        <v>44</v>
      </c>
      <c r="U467" s="8">
        <f t="shared" si="220"/>
        <v>38</v>
      </c>
    </row>
    <row r="468" spans="1:21" ht="12" customHeight="1" x14ac:dyDescent="0.25">
      <c r="A468" s="16">
        <v>5</v>
      </c>
      <c r="B468" s="23" t="s">
        <v>13</v>
      </c>
      <c r="C468" s="20">
        <v>18</v>
      </c>
      <c r="D468" s="20">
        <v>10</v>
      </c>
      <c r="E468" s="20">
        <v>1</v>
      </c>
      <c r="F468" s="20">
        <v>7</v>
      </c>
      <c r="G468" s="20">
        <v>44</v>
      </c>
      <c r="H468" s="16" t="s">
        <v>287</v>
      </c>
      <c r="I468" s="20">
        <v>33</v>
      </c>
      <c r="J468" s="8">
        <f t="shared" si="214"/>
        <v>31</v>
      </c>
      <c r="L468" s="16">
        <v>3</v>
      </c>
      <c r="M468" s="24" t="s">
        <v>14</v>
      </c>
      <c r="N468" s="20">
        <v>22</v>
      </c>
      <c r="O468" s="20">
        <v>12</v>
      </c>
      <c r="P468" s="20">
        <v>2</v>
      </c>
      <c r="Q468" s="20">
        <v>8</v>
      </c>
      <c r="R468" s="20">
        <v>39</v>
      </c>
      <c r="S468" s="16" t="s">
        <v>287</v>
      </c>
      <c r="T468" s="20">
        <v>34</v>
      </c>
      <c r="U468" s="8">
        <f t="shared" si="220"/>
        <v>38</v>
      </c>
    </row>
    <row r="469" spans="1:21" ht="12" customHeight="1" x14ac:dyDescent="0.25">
      <c r="A469" s="16">
        <v>6</v>
      </c>
      <c r="B469" s="23" t="s">
        <v>106</v>
      </c>
      <c r="C469" s="20">
        <v>18</v>
      </c>
      <c r="D469" s="20">
        <v>9</v>
      </c>
      <c r="E469" s="20">
        <v>3</v>
      </c>
      <c r="F469" s="20">
        <v>6</v>
      </c>
      <c r="G469" s="20">
        <v>54</v>
      </c>
      <c r="H469" s="16" t="s">
        <v>287</v>
      </c>
      <c r="I469" s="20">
        <v>35</v>
      </c>
      <c r="J469" s="8">
        <f t="shared" si="214"/>
        <v>30</v>
      </c>
      <c r="L469" s="16">
        <v>4</v>
      </c>
      <c r="M469" s="24" t="s">
        <v>23</v>
      </c>
      <c r="N469" s="20">
        <v>22</v>
      </c>
      <c r="O469" s="20">
        <v>11</v>
      </c>
      <c r="P469" s="20">
        <v>4</v>
      </c>
      <c r="Q469" s="20">
        <v>7</v>
      </c>
      <c r="R469" s="20">
        <v>59</v>
      </c>
      <c r="S469" s="16" t="s">
        <v>287</v>
      </c>
      <c r="T469" s="20">
        <v>47</v>
      </c>
      <c r="U469" s="8">
        <f t="shared" si="220"/>
        <v>37</v>
      </c>
    </row>
    <row r="470" spans="1:21" ht="12" customHeight="1" x14ac:dyDescent="0.25">
      <c r="A470" s="16">
        <v>7</v>
      </c>
      <c r="B470" s="27" t="s">
        <v>12</v>
      </c>
      <c r="C470" s="20">
        <v>18</v>
      </c>
      <c r="D470" s="20">
        <v>6</v>
      </c>
      <c r="E470" s="20">
        <v>1</v>
      </c>
      <c r="F470" s="20">
        <v>11</v>
      </c>
      <c r="G470" s="20">
        <v>37</v>
      </c>
      <c r="H470" s="16" t="s">
        <v>287</v>
      </c>
      <c r="I470" s="20">
        <v>43</v>
      </c>
      <c r="J470" s="8">
        <f t="shared" si="214"/>
        <v>19</v>
      </c>
      <c r="L470" s="16">
        <v>5</v>
      </c>
      <c r="M470" s="24" t="s">
        <v>83</v>
      </c>
      <c r="N470" s="20">
        <v>22</v>
      </c>
      <c r="O470" s="20">
        <v>11</v>
      </c>
      <c r="P470" s="20">
        <v>3</v>
      </c>
      <c r="Q470" s="20">
        <v>8</v>
      </c>
      <c r="R470" s="20">
        <v>41</v>
      </c>
      <c r="S470" s="16" t="s">
        <v>287</v>
      </c>
      <c r="T470" s="20">
        <v>38</v>
      </c>
      <c r="U470" s="8">
        <f t="shared" si="220"/>
        <v>36</v>
      </c>
    </row>
    <row r="471" spans="1:21" ht="12" customHeight="1" x14ac:dyDescent="0.25">
      <c r="A471" s="16">
        <v>8</v>
      </c>
      <c r="B471" s="23" t="s">
        <v>65</v>
      </c>
      <c r="C471" s="20">
        <v>18</v>
      </c>
      <c r="D471" s="20">
        <v>5</v>
      </c>
      <c r="E471" s="20">
        <v>1</v>
      </c>
      <c r="F471" s="20">
        <v>12</v>
      </c>
      <c r="G471" s="20">
        <v>28</v>
      </c>
      <c r="H471" s="16" t="s">
        <v>287</v>
      </c>
      <c r="I471" s="20">
        <v>57</v>
      </c>
      <c r="J471" s="8">
        <f t="shared" si="214"/>
        <v>16</v>
      </c>
      <c r="L471" s="16">
        <v>6</v>
      </c>
      <c r="M471" s="24" t="s">
        <v>84</v>
      </c>
      <c r="N471" s="20">
        <v>22</v>
      </c>
      <c r="O471" s="20">
        <v>10</v>
      </c>
      <c r="P471" s="20">
        <v>2</v>
      </c>
      <c r="Q471" s="20">
        <v>10</v>
      </c>
      <c r="R471" s="20">
        <v>43</v>
      </c>
      <c r="S471" s="16" t="s">
        <v>287</v>
      </c>
      <c r="T471" s="20">
        <v>37</v>
      </c>
      <c r="U471" s="8">
        <f t="shared" si="220"/>
        <v>32</v>
      </c>
    </row>
    <row r="472" spans="1:21" ht="12" customHeight="1" x14ac:dyDescent="0.25">
      <c r="A472" s="16">
        <v>9</v>
      </c>
      <c r="B472" s="23" t="s">
        <v>62</v>
      </c>
      <c r="C472" s="20">
        <v>18</v>
      </c>
      <c r="D472" s="20">
        <v>4</v>
      </c>
      <c r="E472" s="20">
        <v>0</v>
      </c>
      <c r="F472" s="20">
        <v>14</v>
      </c>
      <c r="G472" s="20">
        <v>31</v>
      </c>
      <c r="H472" s="16" t="s">
        <v>287</v>
      </c>
      <c r="I472" s="20">
        <v>63</v>
      </c>
      <c r="J472" s="8">
        <f t="shared" si="214"/>
        <v>12</v>
      </c>
      <c r="L472" s="16">
        <v>7</v>
      </c>
      <c r="M472" s="24" t="s">
        <v>10</v>
      </c>
      <c r="N472" s="20">
        <v>22</v>
      </c>
      <c r="O472" s="20">
        <v>9</v>
      </c>
      <c r="P472" s="20">
        <v>4</v>
      </c>
      <c r="Q472" s="20">
        <v>9</v>
      </c>
      <c r="R472" s="20">
        <v>40</v>
      </c>
      <c r="S472" s="16" t="s">
        <v>287</v>
      </c>
      <c r="T472" s="20">
        <v>44</v>
      </c>
      <c r="U472" s="8">
        <f t="shared" si="220"/>
        <v>31</v>
      </c>
    </row>
    <row r="473" spans="1:21" ht="12" customHeight="1" x14ac:dyDescent="0.25">
      <c r="A473" s="16">
        <v>10</v>
      </c>
      <c r="B473" s="24" t="s">
        <v>18</v>
      </c>
      <c r="C473" s="20">
        <v>18</v>
      </c>
      <c r="D473" s="20">
        <v>2</v>
      </c>
      <c r="E473" s="20">
        <v>0</v>
      </c>
      <c r="F473" s="20">
        <v>16</v>
      </c>
      <c r="G473" s="20">
        <v>28</v>
      </c>
      <c r="H473" s="16" t="s">
        <v>287</v>
      </c>
      <c r="I473" s="20">
        <v>99</v>
      </c>
      <c r="J473" s="8">
        <f t="shared" si="214"/>
        <v>6</v>
      </c>
      <c r="L473" s="16">
        <v>8</v>
      </c>
      <c r="M473" s="28" t="s">
        <v>12</v>
      </c>
      <c r="N473" s="20">
        <v>22</v>
      </c>
      <c r="O473" s="20">
        <v>8</v>
      </c>
      <c r="P473" s="20">
        <v>4</v>
      </c>
      <c r="Q473" s="20">
        <v>10</v>
      </c>
      <c r="R473" s="20">
        <v>27</v>
      </c>
      <c r="S473" s="16" t="s">
        <v>287</v>
      </c>
      <c r="T473" s="20">
        <v>45</v>
      </c>
      <c r="U473" s="8">
        <f t="shared" si="220"/>
        <v>28</v>
      </c>
    </row>
    <row r="474" spans="1:21" ht="12" customHeight="1" x14ac:dyDescent="0.25">
      <c r="B474" s="25"/>
      <c r="C474" s="35">
        <f>SUM(C464:C473)</f>
        <v>180</v>
      </c>
      <c r="D474" s="35">
        <f t="shared" ref="D474:G474" si="221">SUM(D464:D473)</f>
        <v>83</v>
      </c>
      <c r="E474" s="35">
        <f t="shared" si="221"/>
        <v>14</v>
      </c>
      <c r="F474" s="35">
        <f t="shared" si="221"/>
        <v>83</v>
      </c>
      <c r="G474" s="35">
        <f t="shared" si="221"/>
        <v>443</v>
      </c>
      <c r="H474" s="34" t="s">
        <v>287</v>
      </c>
      <c r="I474" s="35">
        <f t="shared" ref="I474" si="222">SUM(I464:I473)</f>
        <v>443</v>
      </c>
      <c r="J474" s="8">
        <f t="shared" si="214"/>
        <v>263</v>
      </c>
      <c r="L474" s="16">
        <v>9</v>
      </c>
      <c r="M474" s="24" t="s">
        <v>85</v>
      </c>
      <c r="N474" s="20">
        <v>22</v>
      </c>
      <c r="O474" s="20">
        <v>8</v>
      </c>
      <c r="P474" s="20">
        <v>3</v>
      </c>
      <c r="Q474" s="20">
        <v>11</v>
      </c>
      <c r="R474" s="20">
        <v>34</v>
      </c>
      <c r="S474" s="16" t="s">
        <v>287</v>
      </c>
      <c r="T474" s="20">
        <v>36</v>
      </c>
      <c r="U474" s="8">
        <f t="shared" si="220"/>
        <v>27</v>
      </c>
    </row>
    <row r="475" spans="1:21" ht="12" customHeight="1" x14ac:dyDescent="0.25">
      <c r="B475" s="17" t="s">
        <v>3</v>
      </c>
      <c r="J475" s="8"/>
      <c r="L475" s="16">
        <v>10</v>
      </c>
      <c r="M475" s="24" t="s">
        <v>138</v>
      </c>
      <c r="N475" s="20">
        <v>22</v>
      </c>
      <c r="O475" s="20">
        <v>7</v>
      </c>
      <c r="P475" s="20">
        <v>3</v>
      </c>
      <c r="Q475" s="20">
        <v>12</v>
      </c>
      <c r="R475" s="20">
        <v>29</v>
      </c>
      <c r="S475" s="16" t="s">
        <v>287</v>
      </c>
      <c r="T475" s="20">
        <v>37</v>
      </c>
      <c r="U475" s="8">
        <f t="shared" si="220"/>
        <v>24</v>
      </c>
    </row>
    <row r="476" spans="1:21" ht="12" customHeight="1" x14ac:dyDescent="0.25">
      <c r="A476" s="16">
        <v>1</v>
      </c>
      <c r="B476" s="24" t="s">
        <v>64</v>
      </c>
      <c r="C476" s="20">
        <v>18</v>
      </c>
      <c r="D476" s="20">
        <v>13</v>
      </c>
      <c r="E476" s="20">
        <v>2</v>
      </c>
      <c r="F476" s="20">
        <v>3</v>
      </c>
      <c r="G476" s="20">
        <v>67</v>
      </c>
      <c r="H476" s="16" t="s">
        <v>287</v>
      </c>
      <c r="I476" s="20">
        <v>25</v>
      </c>
      <c r="J476" s="8">
        <f t="shared" ref="J476:J486" si="223">SUM(3*D476+E476)</f>
        <v>41</v>
      </c>
      <c r="L476" s="16">
        <v>11</v>
      </c>
      <c r="M476" s="24" t="s">
        <v>28</v>
      </c>
      <c r="N476" s="20">
        <v>22</v>
      </c>
      <c r="O476" s="20">
        <v>6</v>
      </c>
      <c r="P476" s="20">
        <v>2</v>
      </c>
      <c r="Q476" s="20">
        <v>14</v>
      </c>
      <c r="R476" s="20">
        <v>38</v>
      </c>
      <c r="S476" s="16" t="s">
        <v>287</v>
      </c>
      <c r="T476" s="20">
        <v>46</v>
      </c>
      <c r="U476" s="8">
        <f t="shared" si="220"/>
        <v>20</v>
      </c>
    </row>
    <row r="477" spans="1:21" ht="12" customHeight="1" x14ac:dyDescent="0.25">
      <c r="A477" s="16">
        <v>2</v>
      </c>
      <c r="B477" s="57" t="s">
        <v>14</v>
      </c>
      <c r="C477" s="20">
        <v>18</v>
      </c>
      <c r="D477" s="20">
        <v>13</v>
      </c>
      <c r="E477" s="20">
        <v>1</v>
      </c>
      <c r="F477" s="20">
        <v>4</v>
      </c>
      <c r="G477" s="20">
        <v>47</v>
      </c>
      <c r="H477" s="16" t="s">
        <v>287</v>
      </c>
      <c r="I477" s="20">
        <v>24</v>
      </c>
      <c r="J477" s="8">
        <f t="shared" si="223"/>
        <v>40</v>
      </c>
      <c r="L477" s="16">
        <v>12</v>
      </c>
      <c r="M477" s="24" t="s">
        <v>75</v>
      </c>
      <c r="N477" s="20">
        <v>22</v>
      </c>
      <c r="O477" s="20">
        <v>3</v>
      </c>
      <c r="P477" s="20">
        <v>4</v>
      </c>
      <c r="Q477" s="20">
        <v>15</v>
      </c>
      <c r="R477" s="20">
        <v>27</v>
      </c>
      <c r="S477" s="16" t="s">
        <v>287</v>
      </c>
      <c r="T477" s="20">
        <v>62</v>
      </c>
      <c r="U477" s="8">
        <f t="shared" si="220"/>
        <v>13</v>
      </c>
    </row>
    <row r="478" spans="1:21" ht="12" customHeight="1" x14ac:dyDescent="0.25">
      <c r="A478" s="16">
        <v>3</v>
      </c>
      <c r="B478" s="57" t="s">
        <v>70</v>
      </c>
      <c r="C478" s="20">
        <v>18</v>
      </c>
      <c r="D478" s="20">
        <v>11</v>
      </c>
      <c r="E478" s="20">
        <v>3</v>
      </c>
      <c r="F478" s="20">
        <v>4</v>
      </c>
      <c r="G478" s="20">
        <v>40</v>
      </c>
      <c r="H478" s="16" t="s">
        <v>287</v>
      </c>
      <c r="I478" s="20">
        <v>19</v>
      </c>
      <c r="J478" s="8">
        <f t="shared" si="223"/>
        <v>36</v>
      </c>
      <c r="L478" s="16"/>
      <c r="M478" s="23"/>
      <c r="N478" s="35">
        <f>SUM(N466:N477)</f>
        <v>264</v>
      </c>
      <c r="O478" s="35">
        <f t="shared" ref="O478" si="224">SUM(O466:O477)</f>
        <v>113</v>
      </c>
      <c r="P478" s="35">
        <f t="shared" ref="P478" si="225">SUM(P466:P477)</f>
        <v>38</v>
      </c>
      <c r="Q478" s="35">
        <f t="shared" ref="Q478" si="226">SUM(Q466:Q477)</f>
        <v>113</v>
      </c>
      <c r="R478" s="35">
        <f t="shared" ref="R478" si="227">SUM(R466:R477)</f>
        <v>501</v>
      </c>
      <c r="S478" s="34" t="s">
        <v>287</v>
      </c>
      <c r="T478" s="35">
        <f t="shared" ref="T478" si="228">SUM(T466:T477)</f>
        <v>501</v>
      </c>
      <c r="U478" s="8">
        <f t="shared" si="220"/>
        <v>377</v>
      </c>
    </row>
    <row r="479" spans="1:21" ht="12" customHeight="1" x14ac:dyDescent="0.25">
      <c r="A479" s="16">
        <v>4</v>
      </c>
      <c r="B479" s="24" t="s">
        <v>63</v>
      </c>
      <c r="C479" s="20">
        <v>18</v>
      </c>
      <c r="D479" s="20">
        <v>8</v>
      </c>
      <c r="E479" s="20">
        <v>3</v>
      </c>
      <c r="F479" s="20">
        <v>7</v>
      </c>
      <c r="G479" s="20">
        <v>41</v>
      </c>
      <c r="H479" s="16" t="s">
        <v>287</v>
      </c>
      <c r="I479" s="20">
        <v>40</v>
      </c>
      <c r="J479" s="8">
        <f t="shared" si="223"/>
        <v>27</v>
      </c>
      <c r="L479" s="16"/>
      <c r="M479" s="17" t="s">
        <v>189</v>
      </c>
    </row>
    <row r="480" spans="1:21" ht="12" customHeight="1" x14ac:dyDescent="0.25">
      <c r="A480" s="16">
        <v>5</v>
      </c>
      <c r="B480" s="24" t="s">
        <v>68</v>
      </c>
      <c r="C480" s="20">
        <v>18</v>
      </c>
      <c r="D480" s="20">
        <v>7</v>
      </c>
      <c r="E480" s="20">
        <v>5</v>
      </c>
      <c r="F480" s="20">
        <v>6</v>
      </c>
      <c r="G480" s="20">
        <v>42</v>
      </c>
      <c r="H480" s="16" t="s">
        <v>287</v>
      </c>
      <c r="I480" s="20">
        <v>41</v>
      </c>
      <c r="J480" s="8">
        <f t="shared" si="223"/>
        <v>26</v>
      </c>
      <c r="L480" s="16">
        <v>1</v>
      </c>
      <c r="M480" s="24" t="s">
        <v>21</v>
      </c>
      <c r="N480" s="20">
        <v>22</v>
      </c>
      <c r="O480" s="20">
        <v>16</v>
      </c>
      <c r="P480" s="20">
        <v>4</v>
      </c>
      <c r="Q480" s="20">
        <v>2</v>
      </c>
      <c r="R480" s="20">
        <v>73</v>
      </c>
      <c r="S480" s="16" t="s">
        <v>287</v>
      </c>
      <c r="T480" s="20">
        <v>25</v>
      </c>
      <c r="U480" s="8">
        <f t="shared" ref="U480:U492" si="229">SUM(3*O480+P480)</f>
        <v>52</v>
      </c>
    </row>
    <row r="481" spans="1:21" ht="12" customHeight="1" x14ac:dyDescent="0.25">
      <c r="A481" s="16">
        <v>6</v>
      </c>
      <c r="B481" s="24" t="s">
        <v>71</v>
      </c>
      <c r="C481" s="20">
        <v>18</v>
      </c>
      <c r="D481" s="20">
        <v>7</v>
      </c>
      <c r="E481" s="20">
        <v>3</v>
      </c>
      <c r="F481" s="20">
        <v>8</v>
      </c>
      <c r="G481" s="20">
        <v>37</v>
      </c>
      <c r="H481" s="16" t="s">
        <v>287</v>
      </c>
      <c r="I481" s="20">
        <v>33</v>
      </c>
      <c r="J481" s="8">
        <f t="shared" si="223"/>
        <v>24</v>
      </c>
      <c r="L481" s="16">
        <v>2</v>
      </c>
      <c r="M481" s="24" t="s">
        <v>85</v>
      </c>
      <c r="N481" s="20">
        <v>22</v>
      </c>
      <c r="O481" s="20">
        <v>14</v>
      </c>
      <c r="P481" s="20">
        <v>4</v>
      </c>
      <c r="Q481" s="20">
        <v>4</v>
      </c>
      <c r="R481" s="20">
        <v>55</v>
      </c>
      <c r="S481" s="16" t="s">
        <v>287</v>
      </c>
      <c r="T481" s="20">
        <v>24</v>
      </c>
      <c r="U481" s="8">
        <f t="shared" si="229"/>
        <v>46</v>
      </c>
    </row>
    <row r="482" spans="1:21" ht="12" customHeight="1" x14ac:dyDescent="0.25">
      <c r="A482" s="16">
        <v>7</v>
      </c>
      <c r="B482" s="28" t="s">
        <v>12</v>
      </c>
      <c r="C482" s="20">
        <v>18</v>
      </c>
      <c r="D482" s="20">
        <v>7</v>
      </c>
      <c r="E482" s="20">
        <v>1</v>
      </c>
      <c r="F482" s="20">
        <v>10</v>
      </c>
      <c r="G482" s="20">
        <v>35</v>
      </c>
      <c r="H482" s="16" t="s">
        <v>287</v>
      </c>
      <c r="I482" s="20">
        <v>48</v>
      </c>
      <c r="J482" s="8">
        <f t="shared" si="223"/>
        <v>22</v>
      </c>
      <c r="L482" s="16">
        <v>3</v>
      </c>
      <c r="M482" s="24" t="s">
        <v>26</v>
      </c>
      <c r="N482" s="20">
        <v>22</v>
      </c>
      <c r="O482" s="20">
        <v>14</v>
      </c>
      <c r="P482" s="20">
        <v>3</v>
      </c>
      <c r="Q482" s="20">
        <v>5</v>
      </c>
      <c r="R482" s="20">
        <v>59</v>
      </c>
      <c r="S482" s="16" t="s">
        <v>287</v>
      </c>
      <c r="T482" s="20">
        <v>27</v>
      </c>
      <c r="U482" s="8">
        <f t="shared" si="229"/>
        <v>45</v>
      </c>
    </row>
    <row r="483" spans="1:21" ht="12" customHeight="1" x14ac:dyDescent="0.25">
      <c r="A483" s="16">
        <v>8</v>
      </c>
      <c r="B483" s="24" t="s">
        <v>72</v>
      </c>
      <c r="C483" s="20">
        <v>18</v>
      </c>
      <c r="D483" s="20">
        <v>6</v>
      </c>
      <c r="E483" s="20">
        <v>3</v>
      </c>
      <c r="F483" s="20">
        <v>9</v>
      </c>
      <c r="G483" s="20">
        <v>41</v>
      </c>
      <c r="H483" s="16" t="s">
        <v>287</v>
      </c>
      <c r="I483" s="20">
        <v>41</v>
      </c>
      <c r="J483" s="8">
        <f t="shared" si="223"/>
        <v>21</v>
      </c>
      <c r="L483" s="16">
        <v>4</v>
      </c>
      <c r="M483" s="24" t="s">
        <v>14</v>
      </c>
      <c r="N483" s="20">
        <v>22</v>
      </c>
      <c r="O483" s="20">
        <v>12</v>
      </c>
      <c r="P483" s="20">
        <v>3</v>
      </c>
      <c r="Q483" s="20">
        <v>7</v>
      </c>
      <c r="R483" s="20">
        <v>37</v>
      </c>
      <c r="S483" s="16" t="s">
        <v>287</v>
      </c>
      <c r="T483" s="20">
        <v>21</v>
      </c>
      <c r="U483" s="8">
        <f t="shared" si="229"/>
        <v>39</v>
      </c>
    </row>
    <row r="484" spans="1:21" ht="12" customHeight="1" x14ac:dyDescent="0.25">
      <c r="A484" s="16">
        <v>9</v>
      </c>
      <c r="B484" s="24" t="s">
        <v>73</v>
      </c>
      <c r="C484" s="20">
        <v>18</v>
      </c>
      <c r="D484" s="20">
        <v>4</v>
      </c>
      <c r="E484" s="20">
        <v>2</v>
      </c>
      <c r="F484" s="20">
        <v>12</v>
      </c>
      <c r="G484" s="20">
        <v>29</v>
      </c>
      <c r="H484" s="16" t="s">
        <v>287</v>
      </c>
      <c r="I484" s="20">
        <v>65</v>
      </c>
      <c r="J484" s="8">
        <f t="shared" si="223"/>
        <v>14</v>
      </c>
      <c r="L484" s="16">
        <v>5</v>
      </c>
      <c r="M484" s="24" t="s">
        <v>83</v>
      </c>
      <c r="N484" s="20">
        <v>22</v>
      </c>
      <c r="O484" s="20">
        <v>10</v>
      </c>
      <c r="P484" s="20">
        <v>3</v>
      </c>
      <c r="Q484" s="20">
        <v>9</v>
      </c>
      <c r="R484" s="20">
        <v>43</v>
      </c>
      <c r="S484" s="16" t="s">
        <v>287</v>
      </c>
      <c r="T484" s="20">
        <v>49</v>
      </c>
      <c r="U484" s="8">
        <f t="shared" si="229"/>
        <v>33</v>
      </c>
    </row>
    <row r="485" spans="1:21" ht="12" customHeight="1" x14ac:dyDescent="0.25">
      <c r="A485" s="16">
        <v>10</v>
      </c>
      <c r="B485" s="24" t="s">
        <v>74</v>
      </c>
      <c r="C485" s="20">
        <v>18</v>
      </c>
      <c r="D485" s="20">
        <v>1</v>
      </c>
      <c r="E485" s="20">
        <v>3</v>
      </c>
      <c r="F485" s="20">
        <v>14</v>
      </c>
      <c r="G485" s="20">
        <v>23</v>
      </c>
      <c r="H485" s="16" t="s">
        <v>287</v>
      </c>
      <c r="I485" s="20">
        <v>66</v>
      </c>
      <c r="J485" s="8">
        <f t="shared" si="223"/>
        <v>6</v>
      </c>
      <c r="L485" s="16">
        <v>6</v>
      </c>
      <c r="M485" s="24" t="s">
        <v>76</v>
      </c>
      <c r="N485" s="20">
        <v>22</v>
      </c>
      <c r="O485" s="20">
        <v>8</v>
      </c>
      <c r="P485" s="20">
        <v>5</v>
      </c>
      <c r="Q485" s="20">
        <v>9</v>
      </c>
      <c r="R485" s="20">
        <v>40</v>
      </c>
      <c r="S485" s="16" t="s">
        <v>287</v>
      </c>
      <c r="T485" s="20">
        <v>43</v>
      </c>
      <c r="U485" s="8">
        <f t="shared" si="229"/>
        <v>29</v>
      </c>
    </row>
    <row r="486" spans="1:21" ht="12" customHeight="1" x14ac:dyDescent="0.25">
      <c r="C486" s="35">
        <f>SUM(C476:C485)</f>
        <v>180</v>
      </c>
      <c r="D486" s="35">
        <f>SUM(D476:D485)</f>
        <v>77</v>
      </c>
      <c r="E486" s="35">
        <f>SUM(E476:E485)</f>
        <v>26</v>
      </c>
      <c r="F486" s="35">
        <f>SUM(F476:F485)</f>
        <v>77</v>
      </c>
      <c r="G486" s="35">
        <f>SUM(G476:G485)</f>
        <v>402</v>
      </c>
      <c r="H486" s="34" t="s">
        <v>287</v>
      </c>
      <c r="I486" s="35">
        <f>SUM(I476:I485)</f>
        <v>402</v>
      </c>
      <c r="J486" s="8">
        <f t="shared" si="223"/>
        <v>257</v>
      </c>
      <c r="L486" s="16">
        <v>7</v>
      </c>
      <c r="M486" s="24" t="s">
        <v>10</v>
      </c>
      <c r="N486" s="20">
        <v>22</v>
      </c>
      <c r="O486" s="20">
        <v>7</v>
      </c>
      <c r="P486" s="20">
        <v>7</v>
      </c>
      <c r="Q486" s="20">
        <v>8</v>
      </c>
      <c r="R486" s="20">
        <v>28</v>
      </c>
      <c r="S486" s="16" t="s">
        <v>287</v>
      </c>
      <c r="T486" s="20">
        <v>32</v>
      </c>
      <c r="U486" s="8">
        <f t="shared" si="229"/>
        <v>28</v>
      </c>
    </row>
    <row r="487" spans="1:21" ht="12" customHeight="1" x14ac:dyDescent="0.25">
      <c r="B487" s="17" t="s">
        <v>4</v>
      </c>
      <c r="J487" s="8"/>
      <c r="L487" s="16">
        <v>8</v>
      </c>
      <c r="M487" s="24" t="s">
        <v>86</v>
      </c>
      <c r="N487" s="20">
        <v>22</v>
      </c>
      <c r="O487" s="20">
        <v>7</v>
      </c>
      <c r="P487" s="20">
        <v>5</v>
      </c>
      <c r="Q487" s="20">
        <v>10</v>
      </c>
      <c r="R487" s="20">
        <v>36</v>
      </c>
      <c r="S487" s="16" t="s">
        <v>287</v>
      </c>
      <c r="T487" s="20">
        <v>55</v>
      </c>
      <c r="U487" s="8">
        <f t="shared" si="229"/>
        <v>26</v>
      </c>
    </row>
    <row r="488" spans="1:21" ht="12" customHeight="1" x14ac:dyDescent="0.25">
      <c r="A488" s="16">
        <v>1</v>
      </c>
      <c r="B488" s="28" t="s">
        <v>12</v>
      </c>
      <c r="C488" s="20">
        <v>18</v>
      </c>
      <c r="D488" s="20">
        <v>12</v>
      </c>
      <c r="E488" s="20">
        <v>5</v>
      </c>
      <c r="F488" s="20">
        <v>1</v>
      </c>
      <c r="G488" s="20">
        <v>55</v>
      </c>
      <c r="H488" s="16" t="s">
        <v>287</v>
      </c>
      <c r="I488" s="20">
        <v>21</v>
      </c>
      <c r="J488" s="8">
        <f t="shared" ref="J488:J498" si="230">SUM(3*D488+E488)</f>
        <v>41</v>
      </c>
      <c r="L488" s="16">
        <v>9</v>
      </c>
      <c r="M488" s="24" t="s">
        <v>87</v>
      </c>
      <c r="N488" s="20">
        <v>22</v>
      </c>
      <c r="O488" s="20">
        <v>7</v>
      </c>
      <c r="P488" s="20">
        <v>2</v>
      </c>
      <c r="Q488" s="20">
        <v>13</v>
      </c>
      <c r="R488" s="20">
        <v>40</v>
      </c>
      <c r="S488" s="16" t="s">
        <v>287</v>
      </c>
      <c r="T488" s="20">
        <v>46</v>
      </c>
      <c r="U488" s="8">
        <f t="shared" si="229"/>
        <v>23</v>
      </c>
    </row>
    <row r="489" spans="1:21" ht="12" customHeight="1" x14ac:dyDescent="0.25">
      <c r="A489" s="16">
        <v>2</v>
      </c>
      <c r="B489" s="24" t="s">
        <v>38</v>
      </c>
      <c r="C489" s="20">
        <v>18</v>
      </c>
      <c r="D489" s="20">
        <v>13</v>
      </c>
      <c r="E489" s="20">
        <v>2</v>
      </c>
      <c r="F489" s="20">
        <v>3</v>
      </c>
      <c r="G489" s="20">
        <v>52</v>
      </c>
      <c r="H489" s="16" t="s">
        <v>287</v>
      </c>
      <c r="I489" s="20">
        <v>31</v>
      </c>
      <c r="J489" s="8">
        <f t="shared" si="230"/>
        <v>41</v>
      </c>
      <c r="L489" s="16">
        <v>10</v>
      </c>
      <c r="M489" s="24" t="s">
        <v>23</v>
      </c>
      <c r="N489" s="20">
        <v>22</v>
      </c>
      <c r="O489" s="20">
        <v>6</v>
      </c>
      <c r="P489" s="20">
        <v>2</v>
      </c>
      <c r="Q489" s="20">
        <v>14</v>
      </c>
      <c r="R489" s="20">
        <v>32</v>
      </c>
      <c r="S489" s="16" t="s">
        <v>287</v>
      </c>
      <c r="T489" s="20">
        <v>56</v>
      </c>
      <c r="U489" s="8">
        <f t="shared" si="229"/>
        <v>20</v>
      </c>
    </row>
    <row r="490" spans="1:21" ht="12" customHeight="1" x14ac:dyDescent="0.25">
      <c r="A490" s="16">
        <v>3</v>
      </c>
      <c r="B490" s="24" t="s">
        <v>71</v>
      </c>
      <c r="C490" s="20">
        <v>18</v>
      </c>
      <c r="D490" s="20">
        <v>11</v>
      </c>
      <c r="E490" s="20">
        <v>1</v>
      </c>
      <c r="F490" s="20">
        <v>6</v>
      </c>
      <c r="G490" s="20">
        <v>37</v>
      </c>
      <c r="H490" s="16" t="s">
        <v>287</v>
      </c>
      <c r="I490" s="20">
        <v>23</v>
      </c>
      <c r="J490" s="8">
        <f t="shared" si="230"/>
        <v>34</v>
      </c>
      <c r="L490" s="16">
        <v>11</v>
      </c>
      <c r="M490" s="28" t="s">
        <v>12</v>
      </c>
      <c r="N490" s="20">
        <v>22</v>
      </c>
      <c r="O490" s="20">
        <v>5</v>
      </c>
      <c r="P490" s="20">
        <v>4</v>
      </c>
      <c r="Q490" s="20">
        <v>13</v>
      </c>
      <c r="R490" s="20">
        <v>34</v>
      </c>
      <c r="S490" s="16" t="s">
        <v>287</v>
      </c>
      <c r="T490" s="20">
        <v>59</v>
      </c>
      <c r="U490" s="8">
        <f t="shared" si="229"/>
        <v>19</v>
      </c>
    </row>
    <row r="491" spans="1:21" ht="12" customHeight="1" x14ac:dyDescent="0.25">
      <c r="A491" s="16">
        <v>4</v>
      </c>
      <c r="B491" s="24" t="s">
        <v>72</v>
      </c>
      <c r="C491" s="20">
        <v>18</v>
      </c>
      <c r="D491" s="20">
        <v>8</v>
      </c>
      <c r="E491" s="20">
        <v>2</v>
      </c>
      <c r="F491" s="20">
        <v>8</v>
      </c>
      <c r="G491" s="20">
        <v>32</v>
      </c>
      <c r="H491" s="16" t="s">
        <v>287</v>
      </c>
      <c r="I491" s="20">
        <v>35</v>
      </c>
      <c r="J491" s="8">
        <f t="shared" si="230"/>
        <v>26</v>
      </c>
      <c r="L491" s="16">
        <v>12</v>
      </c>
      <c r="M491" s="24" t="s">
        <v>84</v>
      </c>
      <c r="N491" s="20">
        <v>22</v>
      </c>
      <c r="O491" s="20">
        <v>2</v>
      </c>
      <c r="P491" s="20">
        <v>6</v>
      </c>
      <c r="Q491" s="20">
        <v>14</v>
      </c>
      <c r="R491" s="20">
        <v>21</v>
      </c>
      <c r="S491" s="16" t="s">
        <v>287</v>
      </c>
      <c r="T491" s="20">
        <v>61</v>
      </c>
      <c r="U491" s="8">
        <f t="shared" si="229"/>
        <v>12</v>
      </c>
    </row>
    <row r="492" spans="1:21" ht="12" customHeight="1" x14ac:dyDescent="0.25">
      <c r="A492" s="16">
        <v>5</v>
      </c>
      <c r="B492" s="24" t="s">
        <v>67</v>
      </c>
      <c r="C492" s="20">
        <v>18</v>
      </c>
      <c r="D492" s="20">
        <v>7</v>
      </c>
      <c r="E492" s="20">
        <v>4</v>
      </c>
      <c r="F492" s="20">
        <v>7</v>
      </c>
      <c r="G492" s="20">
        <v>34</v>
      </c>
      <c r="H492" s="16" t="s">
        <v>287</v>
      </c>
      <c r="I492" s="20">
        <v>30</v>
      </c>
      <c r="J492" s="8">
        <f t="shared" si="230"/>
        <v>25</v>
      </c>
      <c r="L492" s="16"/>
      <c r="M492" s="23"/>
      <c r="N492" s="35">
        <f>SUM(N480:N491)</f>
        <v>264</v>
      </c>
      <c r="O492" s="35">
        <f t="shared" ref="O492" si="231">SUM(O480:O491)</f>
        <v>108</v>
      </c>
      <c r="P492" s="35">
        <f t="shared" ref="P492" si="232">SUM(P480:P491)</f>
        <v>48</v>
      </c>
      <c r="Q492" s="35">
        <f t="shared" ref="Q492" si="233">SUM(Q480:Q491)</f>
        <v>108</v>
      </c>
      <c r="R492" s="35">
        <f t="shared" ref="R492" si="234">SUM(R480:R491)</f>
        <v>498</v>
      </c>
      <c r="S492" s="34" t="s">
        <v>287</v>
      </c>
      <c r="T492" s="35">
        <f t="shared" ref="T492" si="235">SUM(T480:T491)</f>
        <v>498</v>
      </c>
      <c r="U492" s="8">
        <f t="shared" si="229"/>
        <v>372</v>
      </c>
    </row>
    <row r="493" spans="1:21" ht="12" customHeight="1" x14ac:dyDescent="0.25">
      <c r="A493" s="16">
        <v>6</v>
      </c>
      <c r="B493" s="24" t="s">
        <v>70</v>
      </c>
      <c r="C493" s="20">
        <v>18</v>
      </c>
      <c r="D493" s="20">
        <v>6</v>
      </c>
      <c r="E493" s="20">
        <v>5</v>
      </c>
      <c r="F493" s="20">
        <v>7</v>
      </c>
      <c r="G493" s="20">
        <v>42</v>
      </c>
      <c r="H493" s="16" t="s">
        <v>287</v>
      </c>
      <c r="I493" s="20">
        <v>39</v>
      </c>
      <c r="J493" s="8">
        <f t="shared" si="230"/>
        <v>23</v>
      </c>
      <c r="L493" s="16"/>
      <c r="M493" s="17" t="s">
        <v>7</v>
      </c>
      <c r="U493" s="8"/>
    </row>
    <row r="494" spans="1:21" ht="12" customHeight="1" x14ac:dyDescent="0.25">
      <c r="A494" s="16">
        <v>7</v>
      </c>
      <c r="B494" s="24" t="s">
        <v>267</v>
      </c>
      <c r="C494" s="20">
        <v>18</v>
      </c>
      <c r="D494" s="20">
        <v>6</v>
      </c>
      <c r="E494" s="20">
        <v>5</v>
      </c>
      <c r="F494" s="20">
        <v>7</v>
      </c>
      <c r="G494" s="20">
        <v>28</v>
      </c>
      <c r="H494" s="16" t="s">
        <v>287</v>
      </c>
      <c r="I494" s="20">
        <v>28</v>
      </c>
      <c r="J494" s="8">
        <f t="shared" si="230"/>
        <v>23</v>
      </c>
      <c r="L494" s="16">
        <v>1</v>
      </c>
      <c r="M494" s="24" t="s">
        <v>28</v>
      </c>
      <c r="N494" s="20">
        <v>22</v>
      </c>
      <c r="O494" s="20">
        <v>14</v>
      </c>
      <c r="P494" s="20">
        <v>3</v>
      </c>
      <c r="Q494" s="20">
        <v>5</v>
      </c>
      <c r="R494" s="20">
        <v>54</v>
      </c>
      <c r="S494" s="16" t="s">
        <v>287</v>
      </c>
      <c r="T494" s="20">
        <v>29</v>
      </c>
      <c r="U494" s="8">
        <f t="shared" ref="U494:U506" si="236">SUM(3*O494+P494)</f>
        <v>45</v>
      </c>
    </row>
    <row r="495" spans="1:21" ht="12" customHeight="1" x14ac:dyDescent="0.25">
      <c r="A495" s="16">
        <v>8</v>
      </c>
      <c r="B495" s="23" t="s">
        <v>14</v>
      </c>
      <c r="C495" s="20">
        <v>18</v>
      </c>
      <c r="D495" s="20">
        <v>6</v>
      </c>
      <c r="E495" s="20">
        <v>3</v>
      </c>
      <c r="F495" s="20">
        <v>9</v>
      </c>
      <c r="G495" s="20">
        <v>32</v>
      </c>
      <c r="H495" s="16" t="s">
        <v>287</v>
      </c>
      <c r="I495" s="20">
        <v>27</v>
      </c>
      <c r="J495" s="8">
        <f t="shared" si="230"/>
        <v>21</v>
      </c>
      <c r="L495" s="16">
        <v>2</v>
      </c>
      <c r="M495" s="24" t="s">
        <v>88</v>
      </c>
      <c r="N495" s="20">
        <v>22</v>
      </c>
      <c r="O495" s="20">
        <v>14</v>
      </c>
      <c r="P495" s="20">
        <v>2</v>
      </c>
      <c r="Q495" s="20">
        <v>6</v>
      </c>
      <c r="R495" s="20">
        <v>45</v>
      </c>
      <c r="S495" s="16" t="s">
        <v>287</v>
      </c>
      <c r="T495" s="20">
        <v>32</v>
      </c>
      <c r="U495" s="8">
        <f t="shared" si="236"/>
        <v>44</v>
      </c>
    </row>
    <row r="496" spans="1:21" ht="12" customHeight="1" x14ac:dyDescent="0.25">
      <c r="A496" s="16">
        <v>9</v>
      </c>
      <c r="B496" s="23" t="s">
        <v>266</v>
      </c>
      <c r="C496" s="20">
        <v>18</v>
      </c>
      <c r="D496" s="20">
        <v>2</v>
      </c>
      <c r="E496" s="20">
        <v>4</v>
      </c>
      <c r="F496" s="20">
        <v>12</v>
      </c>
      <c r="G496" s="20">
        <v>22</v>
      </c>
      <c r="H496" s="16" t="s">
        <v>287</v>
      </c>
      <c r="I496" s="20">
        <v>52</v>
      </c>
      <c r="J496" s="8">
        <f t="shared" si="230"/>
        <v>10</v>
      </c>
      <c r="L496" s="16">
        <v>3</v>
      </c>
      <c r="M496" s="24" t="s">
        <v>269</v>
      </c>
      <c r="N496" s="20">
        <v>22</v>
      </c>
      <c r="O496" s="20">
        <v>13</v>
      </c>
      <c r="P496" s="20">
        <v>4</v>
      </c>
      <c r="Q496" s="20">
        <v>5</v>
      </c>
      <c r="R496" s="20">
        <v>67</v>
      </c>
      <c r="S496" s="16" t="s">
        <v>287</v>
      </c>
      <c r="T496" s="20">
        <v>38</v>
      </c>
      <c r="U496" s="8">
        <f t="shared" si="236"/>
        <v>43</v>
      </c>
    </row>
    <row r="497" spans="1:21" ht="12" customHeight="1" x14ac:dyDescent="0.25">
      <c r="A497" s="16">
        <v>10</v>
      </c>
      <c r="B497" s="24" t="s">
        <v>18</v>
      </c>
      <c r="C497" s="20">
        <v>18</v>
      </c>
      <c r="D497" s="20">
        <v>2</v>
      </c>
      <c r="E497" s="20">
        <v>3</v>
      </c>
      <c r="F497" s="20">
        <v>13</v>
      </c>
      <c r="G497" s="20">
        <v>13</v>
      </c>
      <c r="H497" s="16" t="s">
        <v>287</v>
      </c>
      <c r="I497" s="20">
        <v>61</v>
      </c>
      <c r="J497" s="8">
        <f t="shared" si="230"/>
        <v>9</v>
      </c>
      <c r="L497" s="16">
        <v>4</v>
      </c>
      <c r="M497" s="24" t="s">
        <v>79</v>
      </c>
      <c r="N497" s="20">
        <v>22</v>
      </c>
      <c r="O497" s="20">
        <v>12</v>
      </c>
      <c r="P497" s="20">
        <v>1</v>
      </c>
      <c r="Q497" s="20">
        <v>9</v>
      </c>
      <c r="R497" s="20">
        <v>52</v>
      </c>
      <c r="S497" s="16" t="s">
        <v>287</v>
      </c>
      <c r="T497" s="20">
        <v>43</v>
      </c>
      <c r="U497" s="8">
        <f t="shared" si="236"/>
        <v>37</v>
      </c>
    </row>
    <row r="498" spans="1:21" ht="12" customHeight="1" x14ac:dyDescent="0.25">
      <c r="B498" s="22"/>
      <c r="C498" s="35">
        <f>SUM(C488:C497)</f>
        <v>180</v>
      </c>
      <c r="D498" s="35">
        <f>SUM(D488:D497)</f>
        <v>73</v>
      </c>
      <c r="E498" s="35">
        <f>SUM(E488:E497)</f>
        <v>34</v>
      </c>
      <c r="F498" s="35">
        <f>SUM(F488:F497)</f>
        <v>73</v>
      </c>
      <c r="G498" s="35">
        <f>SUM(G488:G497)</f>
        <v>347</v>
      </c>
      <c r="H498" s="34" t="s">
        <v>287</v>
      </c>
      <c r="I498" s="35">
        <f>SUM(I488:I497)</f>
        <v>347</v>
      </c>
      <c r="J498" s="8">
        <f t="shared" si="230"/>
        <v>253</v>
      </c>
      <c r="L498" s="16">
        <v>5</v>
      </c>
      <c r="M498" s="24" t="s">
        <v>270</v>
      </c>
      <c r="N498" s="20">
        <v>22</v>
      </c>
      <c r="O498" s="20">
        <v>11</v>
      </c>
      <c r="P498" s="20">
        <v>3</v>
      </c>
      <c r="Q498" s="20">
        <v>8</v>
      </c>
      <c r="R498" s="20">
        <v>54</v>
      </c>
      <c r="S498" s="16" t="s">
        <v>287</v>
      </c>
      <c r="T498" s="20">
        <v>45</v>
      </c>
      <c r="U498" s="8">
        <f t="shared" si="236"/>
        <v>36</v>
      </c>
    </row>
    <row r="499" spans="1:21" ht="12" customHeight="1" x14ac:dyDescent="0.25">
      <c r="B499" s="17" t="s">
        <v>5</v>
      </c>
      <c r="L499" s="16">
        <v>6</v>
      </c>
      <c r="M499" s="24" t="s">
        <v>84</v>
      </c>
      <c r="N499" s="20">
        <v>22</v>
      </c>
      <c r="O499" s="20">
        <v>8</v>
      </c>
      <c r="P499" s="20">
        <v>7</v>
      </c>
      <c r="Q499" s="20">
        <v>7</v>
      </c>
      <c r="R499" s="20">
        <v>39</v>
      </c>
      <c r="S499" s="16" t="s">
        <v>287</v>
      </c>
      <c r="T499" s="20">
        <v>37</v>
      </c>
      <c r="U499" s="8">
        <f t="shared" si="236"/>
        <v>31</v>
      </c>
    </row>
    <row r="500" spans="1:21" ht="12" customHeight="1" x14ac:dyDescent="0.25">
      <c r="A500" s="16">
        <v>1</v>
      </c>
      <c r="B500" s="24" t="s">
        <v>75</v>
      </c>
      <c r="C500" s="20">
        <v>22</v>
      </c>
      <c r="D500" s="20">
        <v>16</v>
      </c>
      <c r="E500" s="20">
        <v>2</v>
      </c>
      <c r="F500" s="20">
        <v>4</v>
      </c>
      <c r="G500" s="20">
        <v>62</v>
      </c>
      <c r="H500" s="16" t="s">
        <v>287</v>
      </c>
      <c r="I500" s="20">
        <v>32</v>
      </c>
      <c r="J500" s="8">
        <f t="shared" ref="J500:J512" si="237">SUM(3*D500+E500)</f>
        <v>50</v>
      </c>
      <c r="L500" s="16">
        <v>7</v>
      </c>
      <c r="M500" s="28" t="s">
        <v>12</v>
      </c>
      <c r="N500" s="20">
        <v>22</v>
      </c>
      <c r="O500" s="20">
        <v>8</v>
      </c>
      <c r="P500" s="20">
        <v>5</v>
      </c>
      <c r="Q500" s="20">
        <v>9</v>
      </c>
      <c r="R500" s="20">
        <v>44</v>
      </c>
      <c r="S500" s="16" t="s">
        <v>287</v>
      </c>
      <c r="T500" s="20">
        <v>36</v>
      </c>
      <c r="U500" s="8">
        <f t="shared" si="236"/>
        <v>29</v>
      </c>
    </row>
    <row r="501" spans="1:21" ht="12" customHeight="1" x14ac:dyDescent="0.25">
      <c r="A501" s="16">
        <v>2</v>
      </c>
      <c r="B501" s="24" t="s">
        <v>15</v>
      </c>
      <c r="C501" s="20">
        <v>22</v>
      </c>
      <c r="D501" s="20">
        <v>15</v>
      </c>
      <c r="E501" s="20">
        <v>4</v>
      </c>
      <c r="F501" s="20">
        <v>3</v>
      </c>
      <c r="G501" s="20">
        <v>88</v>
      </c>
      <c r="H501" s="16" t="s">
        <v>287</v>
      </c>
      <c r="I501" s="20">
        <v>38</v>
      </c>
      <c r="J501" s="8">
        <f t="shared" si="237"/>
        <v>49</v>
      </c>
      <c r="L501" s="16">
        <v>8</v>
      </c>
      <c r="M501" s="24" t="s">
        <v>72</v>
      </c>
      <c r="N501" s="20">
        <v>22</v>
      </c>
      <c r="O501" s="20">
        <v>8</v>
      </c>
      <c r="P501" s="20">
        <v>4</v>
      </c>
      <c r="Q501" s="20">
        <v>10</v>
      </c>
      <c r="R501" s="20">
        <v>39</v>
      </c>
      <c r="S501" s="16" t="s">
        <v>287</v>
      </c>
      <c r="T501" s="20">
        <v>52</v>
      </c>
      <c r="U501" s="8">
        <f t="shared" si="236"/>
        <v>28</v>
      </c>
    </row>
    <row r="502" spans="1:21" ht="12" customHeight="1" x14ac:dyDescent="0.25">
      <c r="A502" s="16">
        <v>3</v>
      </c>
      <c r="B502" s="24" t="s">
        <v>76</v>
      </c>
      <c r="C502" s="20">
        <v>22</v>
      </c>
      <c r="D502" s="20">
        <v>15</v>
      </c>
      <c r="E502" s="20">
        <v>2</v>
      </c>
      <c r="F502" s="20">
        <v>5</v>
      </c>
      <c r="G502" s="20">
        <v>49</v>
      </c>
      <c r="H502" s="16" t="s">
        <v>287</v>
      </c>
      <c r="I502" s="20">
        <v>27</v>
      </c>
      <c r="J502" s="8">
        <f t="shared" si="237"/>
        <v>47</v>
      </c>
      <c r="L502" s="16">
        <v>9</v>
      </c>
      <c r="M502" s="24" t="s">
        <v>23</v>
      </c>
      <c r="N502" s="20">
        <v>22</v>
      </c>
      <c r="O502" s="20">
        <v>7</v>
      </c>
      <c r="P502" s="20">
        <v>6</v>
      </c>
      <c r="Q502" s="20">
        <v>9</v>
      </c>
      <c r="R502" s="20">
        <v>47</v>
      </c>
      <c r="S502" s="16" t="s">
        <v>287</v>
      </c>
      <c r="T502" s="20">
        <v>41</v>
      </c>
      <c r="U502" s="8">
        <f t="shared" si="236"/>
        <v>27</v>
      </c>
    </row>
    <row r="503" spans="1:21" ht="12" customHeight="1" x14ac:dyDescent="0.25">
      <c r="A503" s="16">
        <v>4</v>
      </c>
      <c r="B503" s="28" t="s">
        <v>12</v>
      </c>
      <c r="C503" s="20">
        <v>22</v>
      </c>
      <c r="D503" s="20">
        <v>11</v>
      </c>
      <c r="E503" s="20">
        <v>1</v>
      </c>
      <c r="F503" s="20">
        <v>10</v>
      </c>
      <c r="G503" s="20">
        <v>45</v>
      </c>
      <c r="H503" s="16" t="s">
        <v>287</v>
      </c>
      <c r="I503" s="20">
        <v>48</v>
      </c>
      <c r="J503" s="8">
        <f t="shared" si="237"/>
        <v>34</v>
      </c>
      <c r="L503" s="16">
        <v>10</v>
      </c>
      <c r="M503" s="24" t="s">
        <v>30</v>
      </c>
      <c r="N503" s="20">
        <v>22</v>
      </c>
      <c r="O503" s="20">
        <v>6</v>
      </c>
      <c r="P503" s="20">
        <v>4</v>
      </c>
      <c r="Q503" s="20">
        <v>12</v>
      </c>
      <c r="R503" s="20">
        <v>45</v>
      </c>
      <c r="S503" s="16" t="s">
        <v>287</v>
      </c>
      <c r="T503" s="20">
        <v>62</v>
      </c>
      <c r="U503" s="8">
        <f t="shared" si="236"/>
        <v>22</v>
      </c>
    </row>
    <row r="504" spans="1:21" ht="12" customHeight="1" x14ac:dyDescent="0.25">
      <c r="A504" s="16">
        <v>5</v>
      </c>
      <c r="B504" s="24" t="s">
        <v>77</v>
      </c>
      <c r="C504" s="20">
        <v>22</v>
      </c>
      <c r="D504" s="20">
        <v>10</v>
      </c>
      <c r="E504" s="20">
        <v>1</v>
      </c>
      <c r="F504" s="20">
        <v>11</v>
      </c>
      <c r="G504" s="20">
        <v>68</v>
      </c>
      <c r="H504" s="16" t="s">
        <v>287</v>
      </c>
      <c r="I504" s="20">
        <v>55</v>
      </c>
      <c r="J504" s="8">
        <f t="shared" si="237"/>
        <v>31</v>
      </c>
      <c r="L504" s="16">
        <v>11</v>
      </c>
      <c r="M504" s="24" t="s">
        <v>77</v>
      </c>
      <c r="N504" s="20">
        <v>22</v>
      </c>
      <c r="O504" s="20">
        <v>6</v>
      </c>
      <c r="P504" s="20">
        <v>3</v>
      </c>
      <c r="Q504" s="20">
        <v>13</v>
      </c>
      <c r="R504" s="20">
        <v>52</v>
      </c>
      <c r="S504" s="16" t="s">
        <v>287</v>
      </c>
      <c r="T504" s="20">
        <v>72</v>
      </c>
      <c r="U504" s="8">
        <f t="shared" si="236"/>
        <v>21</v>
      </c>
    </row>
    <row r="505" spans="1:21" ht="12" customHeight="1" x14ac:dyDescent="0.25">
      <c r="A505" s="16">
        <v>6</v>
      </c>
      <c r="B505" s="24" t="s">
        <v>35</v>
      </c>
      <c r="C505" s="20">
        <v>22</v>
      </c>
      <c r="D505" s="20">
        <v>8</v>
      </c>
      <c r="E505" s="20">
        <v>6</v>
      </c>
      <c r="F505" s="20">
        <v>8</v>
      </c>
      <c r="G505" s="20">
        <v>53</v>
      </c>
      <c r="H505" s="16" t="s">
        <v>287</v>
      </c>
      <c r="I505" s="20">
        <v>49</v>
      </c>
      <c r="J505" s="8">
        <f t="shared" si="237"/>
        <v>30</v>
      </c>
      <c r="L505" s="16">
        <v>12</v>
      </c>
      <c r="M505" s="24" t="s">
        <v>89</v>
      </c>
      <c r="N505" s="20">
        <v>22</v>
      </c>
      <c r="O505" s="20">
        <v>2</v>
      </c>
      <c r="P505" s="20">
        <v>4</v>
      </c>
      <c r="Q505" s="20">
        <v>16</v>
      </c>
      <c r="R505" s="20">
        <v>24</v>
      </c>
      <c r="S505" s="16" t="s">
        <v>287</v>
      </c>
      <c r="T505" s="20">
        <v>75</v>
      </c>
      <c r="U505" s="8">
        <f t="shared" si="236"/>
        <v>10</v>
      </c>
    </row>
    <row r="506" spans="1:21" ht="12" customHeight="1" x14ac:dyDescent="0.25">
      <c r="A506" s="16">
        <v>7</v>
      </c>
      <c r="B506" s="24" t="s">
        <v>78</v>
      </c>
      <c r="C506" s="20">
        <v>22</v>
      </c>
      <c r="D506" s="20">
        <v>9</v>
      </c>
      <c r="E506" s="20">
        <v>3</v>
      </c>
      <c r="F506" s="20">
        <v>10</v>
      </c>
      <c r="G506" s="20">
        <v>49</v>
      </c>
      <c r="H506" s="16" t="s">
        <v>287</v>
      </c>
      <c r="I506" s="20">
        <v>53</v>
      </c>
      <c r="J506" s="8">
        <f t="shared" si="237"/>
        <v>30</v>
      </c>
      <c r="L506" s="16"/>
      <c r="M506" s="23"/>
      <c r="N506" s="35">
        <f>SUM(N494:N505)</f>
        <v>264</v>
      </c>
      <c r="O506" s="35">
        <f t="shared" ref="O506" si="238">SUM(O494:O505)</f>
        <v>109</v>
      </c>
      <c r="P506" s="35">
        <f t="shared" ref="P506" si="239">SUM(P494:P505)</f>
        <v>46</v>
      </c>
      <c r="Q506" s="35">
        <f t="shared" ref="Q506" si="240">SUM(Q494:Q505)</f>
        <v>109</v>
      </c>
      <c r="R506" s="35">
        <f t="shared" ref="R506" si="241">SUM(R494:R505)</f>
        <v>562</v>
      </c>
      <c r="S506" s="34" t="s">
        <v>287</v>
      </c>
      <c r="T506" s="35">
        <f t="shared" ref="T506" si="242">SUM(T494:T505)</f>
        <v>562</v>
      </c>
      <c r="U506" s="8">
        <f t="shared" si="236"/>
        <v>373</v>
      </c>
    </row>
    <row r="507" spans="1:21" ht="12" customHeight="1" x14ac:dyDescent="0.25">
      <c r="A507" s="16">
        <v>8</v>
      </c>
      <c r="B507" s="24" t="s">
        <v>79</v>
      </c>
      <c r="C507" s="20">
        <v>22</v>
      </c>
      <c r="D507" s="20">
        <v>7</v>
      </c>
      <c r="E507" s="20">
        <v>7</v>
      </c>
      <c r="F507" s="20">
        <v>8</v>
      </c>
      <c r="G507" s="20">
        <v>52</v>
      </c>
      <c r="H507" s="16" t="s">
        <v>287</v>
      </c>
      <c r="I507" s="20">
        <v>43</v>
      </c>
      <c r="J507" s="8">
        <f t="shared" si="237"/>
        <v>28</v>
      </c>
      <c r="L507" s="16"/>
      <c r="M507" s="17" t="s">
        <v>8</v>
      </c>
      <c r="U507" s="8"/>
    </row>
    <row r="508" spans="1:21" ht="12" customHeight="1" x14ac:dyDescent="0.25">
      <c r="A508" s="16">
        <v>9</v>
      </c>
      <c r="B508" s="24" t="s">
        <v>33</v>
      </c>
      <c r="C508" s="20">
        <v>22</v>
      </c>
      <c r="D508" s="20">
        <v>8</v>
      </c>
      <c r="E508" s="20">
        <v>4</v>
      </c>
      <c r="F508" s="20">
        <v>10</v>
      </c>
      <c r="G508" s="20">
        <v>37</v>
      </c>
      <c r="H508" s="16" t="s">
        <v>287</v>
      </c>
      <c r="I508" s="20">
        <v>42</v>
      </c>
      <c r="J508" s="8">
        <f t="shared" si="237"/>
        <v>28</v>
      </c>
      <c r="L508" s="16">
        <v>1</v>
      </c>
      <c r="M508" s="24" t="s">
        <v>10</v>
      </c>
      <c r="N508" s="20">
        <v>22</v>
      </c>
      <c r="O508" s="20">
        <v>17</v>
      </c>
      <c r="P508" s="20">
        <v>3</v>
      </c>
      <c r="Q508" s="20">
        <v>2</v>
      </c>
      <c r="R508" s="20">
        <v>81</v>
      </c>
      <c r="S508" s="16" t="s">
        <v>287</v>
      </c>
      <c r="T508" s="20">
        <v>16</v>
      </c>
      <c r="U508" s="8">
        <f t="shared" ref="U508:U520" si="243">SUM(3*O508+P508)</f>
        <v>54</v>
      </c>
    </row>
    <row r="509" spans="1:21" ht="12" customHeight="1" x14ac:dyDescent="0.25">
      <c r="A509" s="16">
        <v>10</v>
      </c>
      <c r="B509" s="24" t="s">
        <v>80</v>
      </c>
      <c r="C509" s="20">
        <v>22</v>
      </c>
      <c r="D509" s="20">
        <v>9</v>
      </c>
      <c r="E509" s="20">
        <v>0</v>
      </c>
      <c r="F509" s="20">
        <v>13</v>
      </c>
      <c r="G509" s="20">
        <v>34</v>
      </c>
      <c r="H509" s="16" t="s">
        <v>287</v>
      </c>
      <c r="I509" s="20">
        <v>38</v>
      </c>
      <c r="J509" s="8">
        <f t="shared" si="237"/>
        <v>27</v>
      </c>
      <c r="L509" s="16">
        <v>2</v>
      </c>
      <c r="M509" s="24" t="s">
        <v>90</v>
      </c>
      <c r="N509" s="20">
        <v>22</v>
      </c>
      <c r="O509" s="20">
        <v>15</v>
      </c>
      <c r="P509" s="20">
        <v>2</v>
      </c>
      <c r="Q509" s="20">
        <v>5</v>
      </c>
      <c r="R509" s="20">
        <v>68</v>
      </c>
      <c r="S509" s="16" t="s">
        <v>287</v>
      </c>
      <c r="T509" s="20">
        <v>43</v>
      </c>
      <c r="U509" s="8">
        <f t="shared" si="243"/>
        <v>47</v>
      </c>
    </row>
    <row r="510" spans="1:21" ht="12" customHeight="1" x14ac:dyDescent="0.25">
      <c r="A510" s="16">
        <v>11</v>
      </c>
      <c r="B510" s="24" t="s">
        <v>38</v>
      </c>
      <c r="C510" s="20">
        <v>22</v>
      </c>
      <c r="D510" s="20">
        <v>7</v>
      </c>
      <c r="E510" s="20">
        <v>1</v>
      </c>
      <c r="F510" s="20">
        <v>14</v>
      </c>
      <c r="G510" s="20">
        <v>53</v>
      </c>
      <c r="H510" s="16" t="s">
        <v>287</v>
      </c>
      <c r="I510" s="20">
        <v>71</v>
      </c>
      <c r="J510" s="8">
        <f t="shared" si="237"/>
        <v>22</v>
      </c>
      <c r="L510" s="16">
        <v>3</v>
      </c>
      <c r="M510" s="28" t="s">
        <v>12</v>
      </c>
      <c r="N510" s="20">
        <v>22</v>
      </c>
      <c r="O510" s="20">
        <v>12</v>
      </c>
      <c r="P510" s="20">
        <v>4</v>
      </c>
      <c r="Q510" s="20">
        <v>6</v>
      </c>
      <c r="R510" s="20">
        <v>46</v>
      </c>
      <c r="S510" s="16" t="s">
        <v>287</v>
      </c>
      <c r="T510" s="20">
        <v>38</v>
      </c>
      <c r="U510" s="8">
        <f t="shared" si="243"/>
        <v>40</v>
      </c>
    </row>
    <row r="511" spans="1:21" ht="12" customHeight="1" x14ac:dyDescent="0.25">
      <c r="A511" s="16">
        <v>12</v>
      </c>
      <c r="B511" s="24" t="s">
        <v>81</v>
      </c>
      <c r="C511" s="20">
        <v>22</v>
      </c>
      <c r="D511" s="20">
        <v>1</v>
      </c>
      <c r="E511" s="20">
        <v>1</v>
      </c>
      <c r="F511" s="20">
        <v>20</v>
      </c>
      <c r="G511" s="20">
        <v>21</v>
      </c>
      <c r="H511" s="16" t="s">
        <v>287</v>
      </c>
      <c r="I511" s="20">
        <v>115</v>
      </c>
      <c r="J511" s="8">
        <f t="shared" si="237"/>
        <v>4</v>
      </c>
      <c r="L511" s="16">
        <v>4</v>
      </c>
      <c r="M511" s="24" t="s">
        <v>84</v>
      </c>
      <c r="N511" s="20">
        <v>22</v>
      </c>
      <c r="O511" s="20">
        <v>10</v>
      </c>
      <c r="P511" s="20">
        <v>7</v>
      </c>
      <c r="Q511" s="20">
        <v>5</v>
      </c>
      <c r="R511" s="20">
        <v>59</v>
      </c>
      <c r="S511" s="16" t="s">
        <v>287</v>
      </c>
      <c r="T511" s="20">
        <v>33</v>
      </c>
      <c r="U511" s="8">
        <f t="shared" si="243"/>
        <v>37</v>
      </c>
    </row>
    <row r="512" spans="1:21" ht="12" customHeight="1" x14ac:dyDescent="0.25">
      <c r="C512" s="35">
        <f>SUM(C500:C511)</f>
        <v>264</v>
      </c>
      <c r="D512" s="35">
        <f>SUM(D500:D511)</f>
        <v>116</v>
      </c>
      <c r="E512" s="35">
        <f>SUM(E500:E511)</f>
        <v>32</v>
      </c>
      <c r="F512" s="35">
        <f>SUM(F500:F511)</f>
        <v>116</v>
      </c>
      <c r="G512" s="35">
        <f>SUM(G500:G511)</f>
        <v>611</v>
      </c>
      <c r="H512" s="34" t="s">
        <v>287</v>
      </c>
      <c r="I512" s="35">
        <f>SUM(I500:I511)</f>
        <v>611</v>
      </c>
      <c r="J512" s="8">
        <f t="shared" si="237"/>
        <v>380</v>
      </c>
      <c r="L512" s="16">
        <v>5</v>
      </c>
      <c r="M512" s="24" t="s">
        <v>79</v>
      </c>
      <c r="N512" s="20">
        <v>22</v>
      </c>
      <c r="O512" s="20">
        <v>10</v>
      </c>
      <c r="P512" s="20">
        <v>5</v>
      </c>
      <c r="Q512" s="20">
        <v>7</v>
      </c>
      <c r="R512" s="20">
        <v>48</v>
      </c>
      <c r="S512" s="16" t="s">
        <v>287</v>
      </c>
      <c r="T512" s="20">
        <v>39</v>
      </c>
      <c r="U512" s="8">
        <f t="shared" si="243"/>
        <v>35</v>
      </c>
    </row>
    <row r="513" spans="1:21" ht="12" customHeight="1" x14ac:dyDescent="0.25">
      <c r="L513" s="16">
        <v>6</v>
      </c>
      <c r="M513" s="24" t="s">
        <v>91</v>
      </c>
      <c r="N513" s="20">
        <v>22</v>
      </c>
      <c r="O513" s="20">
        <v>10</v>
      </c>
      <c r="P513" s="20">
        <v>5</v>
      </c>
      <c r="Q513" s="20">
        <v>7</v>
      </c>
      <c r="R513" s="20">
        <v>54</v>
      </c>
      <c r="S513" s="16" t="s">
        <v>287</v>
      </c>
      <c r="T513" s="20">
        <v>46</v>
      </c>
      <c r="U513" s="8">
        <f t="shared" si="243"/>
        <v>35</v>
      </c>
    </row>
    <row r="514" spans="1:21" ht="12" customHeight="1" x14ac:dyDescent="0.25">
      <c r="L514" s="16">
        <v>7</v>
      </c>
      <c r="M514" s="24" t="s">
        <v>270</v>
      </c>
      <c r="N514" s="20">
        <v>22</v>
      </c>
      <c r="O514" s="20">
        <v>8</v>
      </c>
      <c r="P514" s="20">
        <v>4</v>
      </c>
      <c r="Q514" s="20">
        <v>10</v>
      </c>
      <c r="R514" s="20">
        <v>40</v>
      </c>
      <c r="S514" s="16" t="s">
        <v>287</v>
      </c>
      <c r="T514" s="20">
        <v>46</v>
      </c>
      <c r="U514" s="8">
        <f t="shared" si="243"/>
        <v>28</v>
      </c>
    </row>
    <row r="515" spans="1:21" ht="12" customHeight="1" x14ac:dyDescent="0.25">
      <c r="L515" s="16">
        <v>8</v>
      </c>
      <c r="M515" s="24" t="s">
        <v>269</v>
      </c>
      <c r="N515" s="20">
        <v>22</v>
      </c>
      <c r="O515" s="20">
        <v>7</v>
      </c>
      <c r="P515" s="20">
        <v>4</v>
      </c>
      <c r="Q515" s="20">
        <v>11</v>
      </c>
      <c r="R515" s="20">
        <v>37</v>
      </c>
      <c r="S515" s="16" t="s">
        <v>287</v>
      </c>
      <c r="T515" s="20">
        <v>43</v>
      </c>
      <c r="U515" s="8">
        <f t="shared" si="243"/>
        <v>25</v>
      </c>
    </row>
    <row r="516" spans="1:21" ht="12" customHeight="1" x14ac:dyDescent="0.25">
      <c r="L516" s="16">
        <v>9</v>
      </c>
      <c r="M516" s="24" t="s">
        <v>92</v>
      </c>
      <c r="N516" s="20">
        <v>22</v>
      </c>
      <c r="O516" s="20">
        <v>7</v>
      </c>
      <c r="P516" s="20">
        <v>4</v>
      </c>
      <c r="Q516" s="20">
        <v>11</v>
      </c>
      <c r="R516" s="20">
        <v>49</v>
      </c>
      <c r="S516" s="16" t="s">
        <v>287</v>
      </c>
      <c r="T516" s="20">
        <v>76</v>
      </c>
      <c r="U516" s="8">
        <f t="shared" si="243"/>
        <v>25</v>
      </c>
    </row>
    <row r="517" spans="1:21" ht="12" customHeight="1" x14ac:dyDescent="0.25">
      <c r="L517" s="16">
        <v>10</v>
      </c>
      <c r="M517" s="24" t="s">
        <v>87</v>
      </c>
      <c r="N517" s="20">
        <v>22</v>
      </c>
      <c r="O517" s="20">
        <v>5</v>
      </c>
      <c r="P517" s="20">
        <v>2</v>
      </c>
      <c r="Q517" s="20">
        <v>15</v>
      </c>
      <c r="R517" s="20">
        <v>42</v>
      </c>
      <c r="S517" s="16" t="s">
        <v>287</v>
      </c>
      <c r="T517" s="20">
        <v>86</v>
      </c>
      <c r="U517" s="8">
        <f t="shared" si="243"/>
        <v>17</v>
      </c>
    </row>
    <row r="518" spans="1:21" ht="12" customHeight="1" x14ac:dyDescent="0.25">
      <c r="L518" s="16">
        <v>11</v>
      </c>
      <c r="M518" s="24" t="s">
        <v>9</v>
      </c>
      <c r="N518" s="20">
        <v>22</v>
      </c>
      <c r="O518" s="20">
        <v>4</v>
      </c>
      <c r="P518" s="20">
        <v>4</v>
      </c>
      <c r="Q518" s="20">
        <v>14</v>
      </c>
      <c r="R518" s="20">
        <v>36</v>
      </c>
      <c r="S518" s="16" t="s">
        <v>287</v>
      </c>
      <c r="T518" s="20">
        <v>56</v>
      </c>
      <c r="U518" s="8">
        <f t="shared" si="243"/>
        <v>16</v>
      </c>
    </row>
    <row r="519" spans="1:21" ht="12" customHeight="1" x14ac:dyDescent="0.25">
      <c r="L519" s="16">
        <v>12</v>
      </c>
      <c r="M519" s="24" t="s">
        <v>72</v>
      </c>
      <c r="N519" s="20">
        <v>22</v>
      </c>
      <c r="O519" s="20">
        <v>3</v>
      </c>
      <c r="P519" s="20">
        <v>4</v>
      </c>
      <c r="Q519" s="20">
        <v>15</v>
      </c>
      <c r="R519" s="20">
        <v>36</v>
      </c>
      <c r="S519" s="16" t="s">
        <v>287</v>
      </c>
      <c r="T519" s="20">
        <v>74</v>
      </c>
      <c r="U519" s="8">
        <f t="shared" si="243"/>
        <v>13</v>
      </c>
    </row>
    <row r="520" spans="1:21" ht="12" customHeight="1" x14ac:dyDescent="0.25">
      <c r="N520" s="35">
        <f>SUM(N508:N519)</f>
        <v>264</v>
      </c>
      <c r="O520" s="35">
        <f t="shared" ref="O520" si="244">SUM(O508:O519)</f>
        <v>108</v>
      </c>
      <c r="P520" s="35">
        <f t="shared" ref="P520" si="245">SUM(P508:P519)</f>
        <v>48</v>
      </c>
      <c r="Q520" s="35">
        <f t="shared" ref="Q520" si="246">SUM(Q508:Q519)</f>
        <v>108</v>
      </c>
      <c r="R520" s="35">
        <f t="shared" ref="R520" si="247">SUM(R508:R519)</f>
        <v>596</v>
      </c>
      <c r="S520" s="34" t="s">
        <v>287</v>
      </c>
      <c r="T520" s="35">
        <f t="shared" ref="T520" si="248">SUM(T508:T519)</f>
        <v>596</v>
      </c>
      <c r="U520" s="8">
        <f t="shared" si="243"/>
        <v>372</v>
      </c>
    </row>
    <row r="526" spans="1:21" ht="12" customHeight="1" x14ac:dyDescent="0.25">
      <c r="B526" s="17" t="s">
        <v>190</v>
      </c>
      <c r="L526" s="36"/>
      <c r="M526" s="49" t="s">
        <v>358</v>
      </c>
      <c r="N526" s="37"/>
      <c r="U526" s="8"/>
    </row>
    <row r="527" spans="1:21" ht="12" customHeight="1" x14ac:dyDescent="0.25">
      <c r="A527" s="16">
        <v>1</v>
      </c>
      <c r="B527" s="24" t="s">
        <v>138</v>
      </c>
      <c r="C527" s="20">
        <v>22</v>
      </c>
      <c r="D527" s="20">
        <v>16</v>
      </c>
      <c r="E527" s="20">
        <v>2</v>
      </c>
      <c r="F527" s="20">
        <v>4</v>
      </c>
      <c r="G527" s="20">
        <v>58</v>
      </c>
      <c r="H527" s="16" t="s">
        <v>287</v>
      </c>
      <c r="I527" s="20">
        <v>19</v>
      </c>
      <c r="J527" s="8">
        <f t="shared" ref="J527:J539" si="249">SUM(3*D527+E527)</f>
        <v>50</v>
      </c>
      <c r="L527" s="16">
        <v>1</v>
      </c>
      <c r="M527" s="38" t="s">
        <v>272</v>
      </c>
      <c r="N527" s="39">
        <v>22</v>
      </c>
      <c r="O527" s="20">
        <v>17</v>
      </c>
      <c r="P527" s="20">
        <v>3</v>
      </c>
      <c r="Q527" s="20">
        <v>2</v>
      </c>
      <c r="R527" s="20">
        <v>62</v>
      </c>
      <c r="S527" s="16" t="s">
        <v>287</v>
      </c>
      <c r="T527" s="20">
        <v>20</v>
      </c>
      <c r="U527" s="8">
        <f t="shared" ref="U527:U539" si="250">SUM(3*O527+P527)</f>
        <v>54</v>
      </c>
    </row>
    <row r="528" spans="1:21" ht="12" customHeight="1" x14ac:dyDescent="0.25">
      <c r="A528" s="16">
        <v>2</v>
      </c>
      <c r="B528" s="24" t="s">
        <v>21</v>
      </c>
      <c r="C528" s="20">
        <v>22</v>
      </c>
      <c r="D528" s="20">
        <v>13</v>
      </c>
      <c r="E528" s="20">
        <v>3</v>
      </c>
      <c r="F528" s="20">
        <v>6</v>
      </c>
      <c r="G528" s="20">
        <v>48</v>
      </c>
      <c r="H528" s="16" t="s">
        <v>287</v>
      </c>
      <c r="I528" s="20">
        <v>25</v>
      </c>
      <c r="J528" s="8">
        <f t="shared" si="249"/>
        <v>42</v>
      </c>
      <c r="L528" s="16">
        <v>2</v>
      </c>
      <c r="M528" s="38" t="s">
        <v>47</v>
      </c>
      <c r="N528" s="39">
        <v>22</v>
      </c>
      <c r="O528" s="20">
        <v>13</v>
      </c>
      <c r="P528" s="20">
        <v>3</v>
      </c>
      <c r="Q528" s="20">
        <v>6</v>
      </c>
      <c r="R528" s="20">
        <v>66</v>
      </c>
      <c r="S528" s="16" t="s">
        <v>287</v>
      </c>
      <c r="T528" s="20">
        <v>30</v>
      </c>
      <c r="U528" s="8">
        <f t="shared" si="250"/>
        <v>42</v>
      </c>
    </row>
    <row r="529" spans="1:21" ht="12" customHeight="1" x14ac:dyDescent="0.25">
      <c r="A529" s="16">
        <v>3</v>
      </c>
      <c r="B529" s="24" t="s">
        <v>93</v>
      </c>
      <c r="C529" s="20">
        <v>22</v>
      </c>
      <c r="D529" s="20">
        <v>11</v>
      </c>
      <c r="E529" s="20">
        <v>3</v>
      </c>
      <c r="F529" s="20">
        <v>8</v>
      </c>
      <c r="G529" s="20">
        <v>45</v>
      </c>
      <c r="H529" s="16" t="s">
        <v>287</v>
      </c>
      <c r="I529" s="20">
        <v>30</v>
      </c>
      <c r="J529" s="8">
        <f t="shared" si="249"/>
        <v>36</v>
      </c>
      <c r="L529" s="16">
        <v>3</v>
      </c>
      <c r="M529" s="38" t="s">
        <v>273</v>
      </c>
      <c r="N529" s="39">
        <v>22</v>
      </c>
      <c r="O529" s="20">
        <v>13</v>
      </c>
      <c r="P529" s="20">
        <v>3</v>
      </c>
      <c r="Q529" s="20">
        <v>6</v>
      </c>
      <c r="R529" s="20">
        <v>57</v>
      </c>
      <c r="S529" s="16" t="s">
        <v>287</v>
      </c>
      <c r="T529" s="20">
        <v>40</v>
      </c>
      <c r="U529" s="8">
        <f t="shared" si="250"/>
        <v>42</v>
      </c>
    </row>
    <row r="530" spans="1:21" ht="12" customHeight="1" x14ac:dyDescent="0.25">
      <c r="A530" s="16">
        <v>4</v>
      </c>
      <c r="B530" s="24" t="s">
        <v>83</v>
      </c>
      <c r="C530" s="20">
        <v>22</v>
      </c>
      <c r="D530" s="20">
        <v>11</v>
      </c>
      <c r="E530" s="20">
        <v>3</v>
      </c>
      <c r="F530" s="20">
        <v>8</v>
      </c>
      <c r="G530" s="20">
        <v>37</v>
      </c>
      <c r="H530" s="16" t="s">
        <v>287</v>
      </c>
      <c r="I530" s="20">
        <v>41</v>
      </c>
      <c r="J530" s="8">
        <f t="shared" si="249"/>
        <v>36</v>
      </c>
      <c r="L530" s="16">
        <v>4</v>
      </c>
      <c r="M530" s="40" t="s">
        <v>12</v>
      </c>
      <c r="N530" s="39">
        <v>22</v>
      </c>
      <c r="O530" s="20">
        <v>11</v>
      </c>
      <c r="P530" s="20">
        <v>2</v>
      </c>
      <c r="Q530" s="20">
        <v>9</v>
      </c>
      <c r="R530" s="20">
        <v>38</v>
      </c>
      <c r="S530" s="16" t="s">
        <v>287</v>
      </c>
      <c r="T530" s="20">
        <v>32</v>
      </c>
      <c r="U530" s="8">
        <f t="shared" si="250"/>
        <v>35</v>
      </c>
    </row>
    <row r="531" spans="1:21" ht="12" customHeight="1" x14ac:dyDescent="0.25">
      <c r="A531" s="16">
        <v>5</v>
      </c>
      <c r="B531" s="24" t="s">
        <v>28</v>
      </c>
      <c r="C531" s="20">
        <v>22</v>
      </c>
      <c r="D531" s="20">
        <v>10</v>
      </c>
      <c r="E531" s="20">
        <v>2</v>
      </c>
      <c r="F531" s="20">
        <v>10</v>
      </c>
      <c r="G531" s="20">
        <v>46</v>
      </c>
      <c r="H531" s="16" t="s">
        <v>287</v>
      </c>
      <c r="I531" s="20">
        <v>47</v>
      </c>
      <c r="J531" s="8">
        <f t="shared" si="249"/>
        <v>32</v>
      </c>
      <c r="L531" s="16">
        <v>5</v>
      </c>
      <c r="M531" s="38" t="s">
        <v>21</v>
      </c>
      <c r="N531" s="39">
        <v>22</v>
      </c>
      <c r="O531" s="20">
        <v>11</v>
      </c>
      <c r="P531" s="20">
        <v>1</v>
      </c>
      <c r="Q531" s="20">
        <v>10</v>
      </c>
      <c r="R531" s="20">
        <v>43</v>
      </c>
      <c r="S531" s="16" t="s">
        <v>287</v>
      </c>
      <c r="T531" s="20">
        <v>40</v>
      </c>
      <c r="U531" s="8">
        <f t="shared" si="250"/>
        <v>34</v>
      </c>
    </row>
    <row r="532" spans="1:21" ht="12" customHeight="1" x14ac:dyDescent="0.25">
      <c r="A532" s="16">
        <v>6</v>
      </c>
      <c r="B532" s="24" t="s">
        <v>94</v>
      </c>
      <c r="C532" s="20">
        <v>22</v>
      </c>
      <c r="D532" s="20">
        <v>8</v>
      </c>
      <c r="E532" s="20">
        <v>7</v>
      </c>
      <c r="F532" s="20">
        <v>7</v>
      </c>
      <c r="G532" s="20">
        <v>41</v>
      </c>
      <c r="H532" s="16" t="s">
        <v>287</v>
      </c>
      <c r="I532" s="20">
        <v>42</v>
      </c>
      <c r="J532" s="8">
        <f t="shared" si="249"/>
        <v>31</v>
      </c>
      <c r="L532" s="16">
        <v>6</v>
      </c>
      <c r="M532" s="38" t="s">
        <v>60</v>
      </c>
      <c r="N532" s="39">
        <v>22</v>
      </c>
      <c r="O532" s="20">
        <v>10</v>
      </c>
      <c r="P532" s="20">
        <v>4</v>
      </c>
      <c r="Q532" s="20">
        <v>8</v>
      </c>
      <c r="R532" s="20">
        <v>33</v>
      </c>
      <c r="S532" s="16" t="s">
        <v>287</v>
      </c>
      <c r="T532" s="20">
        <v>37</v>
      </c>
      <c r="U532" s="8">
        <f t="shared" si="250"/>
        <v>34</v>
      </c>
    </row>
    <row r="533" spans="1:21" ht="12" customHeight="1" x14ac:dyDescent="0.25">
      <c r="A533" s="16">
        <v>7</v>
      </c>
      <c r="B533" s="24" t="s">
        <v>90</v>
      </c>
      <c r="C533" s="20">
        <v>22</v>
      </c>
      <c r="D533" s="20">
        <v>9</v>
      </c>
      <c r="E533" s="20">
        <v>3</v>
      </c>
      <c r="F533" s="20">
        <v>10</v>
      </c>
      <c r="G533" s="20">
        <v>47</v>
      </c>
      <c r="H533" s="16" t="s">
        <v>287</v>
      </c>
      <c r="I533" s="20">
        <v>53</v>
      </c>
      <c r="J533" s="8">
        <f t="shared" si="249"/>
        <v>30</v>
      </c>
      <c r="L533" s="16">
        <v>7</v>
      </c>
      <c r="M533" s="38" t="s">
        <v>274</v>
      </c>
      <c r="N533" s="39">
        <v>22</v>
      </c>
      <c r="O533" s="20">
        <v>9</v>
      </c>
      <c r="P533" s="20">
        <v>4</v>
      </c>
      <c r="Q533" s="20">
        <v>9</v>
      </c>
      <c r="R533" s="20">
        <v>42</v>
      </c>
      <c r="S533" s="16" t="s">
        <v>287</v>
      </c>
      <c r="T533" s="20">
        <v>51</v>
      </c>
      <c r="U533" s="8">
        <f t="shared" si="250"/>
        <v>31</v>
      </c>
    </row>
    <row r="534" spans="1:21" ht="12" customHeight="1" x14ac:dyDescent="0.25">
      <c r="A534" s="16">
        <v>8</v>
      </c>
      <c r="B534" s="24" t="s">
        <v>88</v>
      </c>
      <c r="C534" s="20">
        <v>22</v>
      </c>
      <c r="D534" s="20">
        <v>8</v>
      </c>
      <c r="E534" s="20">
        <v>5</v>
      </c>
      <c r="F534" s="20">
        <v>9</v>
      </c>
      <c r="G534" s="20">
        <v>37</v>
      </c>
      <c r="H534" s="16" t="s">
        <v>287</v>
      </c>
      <c r="I534" s="20">
        <v>46</v>
      </c>
      <c r="J534" s="8">
        <f t="shared" si="249"/>
        <v>29</v>
      </c>
      <c r="L534" s="16">
        <v>8</v>
      </c>
      <c r="M534" s="38" t="s">
        <v>138</v>
      </c>
      <c r="N534" s="39">
        <v>22</v>
      </c>
      <c r="O534" s="20">
        <v>8</v>
      </c>
      <c r="P534" s="20">
        <v>5</v>
      </c>
      <c r="Q534" s="20">
        <v>9</v>
      </c>
      <c r="R534" s="20">
        <v>33</v>
      </c>
      <c r="S534" s="16" t="s">
        <v>287</v>
      </c>
      <c r="T534" s="20">
        <v>38</v>
      </c>
      <c r="U534" s="8">
        <f t="shared" si="250"/>
        <v>29</v>
      </c>
    </row>
    <row r="535" spans="1:21" ht="12" customHeight="1" x14ac:dyDescent="0.25">
      <c r="A535" s="16">
        <v>9</v>
      </c>
      <c r="B535" s="24" t="s">
        <v>95</v>
      </c>
      <c r="C535" s="20">
        <v>22</v>
      </c>
      <c r="D535" s="20">
        <v>7</v>
      </c>
      <c r="E535" s="20">
        <v>4</v>
      </c>
      <c r="F535" s="20">
        <v>11</v>
      </c>
      <c r="G535" s="20">
        <v>42</v>
      </c>
      <c r="H535" s="16" t="s">
        <v>287</v>
      </c>
      <c r="I535" s="20">
        <v>68</v>
      </c>
      <c r="J535" s="8">
        <f t="shared" si="249"/>
        <v>25</v>
      </c>
      <c r="L535" s="16">
        <v>9</v>
      </c>
      <c r="M535" s="38" t="s">
        <v>50</v>
      </c>
      <c r="N535" s="39">
        <v>22</v>
      </c>
      <c r="O535" s="20">
        <v>7</v>
      </c>
      <c r="P535" s="20">
        <v>4</v>
      </c>
      <c r="Q535" s="20">
        <v>11</v>
      </c>
      <c r="R535" s="20">
        <v>32</v>
      </c>
      <c r="S535" s="16" t="s">
        <v>287</v>
      </c>
      <c r="T535" s="20">
        <v>40</v>
      </c>
      <c r="U535" s="8">
        <f t="shared" si="250"/>
        <v>25</v>
      </c>
    </row>
    <row r="536" spans="1:21" ht="12" customHeight="1" x14ac:dyDescent="0.25">
      <c r="A536" s="16">
        <v>10</v>
      </c>
      <c r="B536" s="28" t="s">
        <v>12</v>
      </c>
      <c r="C536" s="20">
        <v>22</v>
      </c>
      <c r="D536" s="20">
        <v>5</v>
      </c>
      <c r="E536" s="20">
        <v>7</v>
      </c>
      <c r="F536" s="20">
        <v>10</v>
      </c>
      <c r="G536" s="20">
        <v>36</v>
      </c>
      <c r="H536" s="16" t="s">
        <v>287</v>
      </c>
      <c r="I536" s="20">
        <v>42</v>
      </c>
      <c r="J536" s="8">
        <f t="shared" si="249"/>
        <v>22</v>
      </c>
      <c r="L536" s="16">
        <v>10</v>
      </c>
      <c r="M536" s="38" t="s">
        <v>100</v>
      </c>
      <c r="N536" s="39">
        <v>22</v>
      </c>
      <c r="O536" s="20">
        <v>6</v>
      </c>
      <c r="P536" s="20">
        <v>6</v>
      </c>
      <c r="Q536" s="20">
        <v>10</v>
      </c>
      <c r="R536" s="20">
        <v>32</v>
      </c>
      <c r="S536" s="16" t="s">
        <v>287</v>
      </c>
      <c r="T536" s="20">
        <v>37</v>
      </c>
      <c r="U536" s="8">
        <f t="shared" si="250"/>
        <v>24</v>
      </c>
    </row>
    <row r="537" spans="1:21" ht="12" customHeight="1" x14ac:dyDescent="0.25">
      <c r="A537" s="16">
        <v>11</v>
      </c>
      <c r="B537" s="24" t="s">
        <v>10</v>
      </c>
      <c r="C537" s="20">
        <v>22</v>
      </c>
      <c r="D537" s="20">
        <v>6</v>
      </c>
      <c r="E537" s="20">
        <v>2</v>
      </c>
      <c r="F537" s="20">
        <v>14</v>
      </c>
      <c r="G537" s="20">
        <v>37</v>
      </c>
      <c r="H537" s="16" t="s">
        <v>287</v>
      </c>
      <c r="I537" s="20">
        <v>46</v>
      </c>
      <c r="J537" s="8">
        <f t="shared" si="249"/>
        <v>20</v>
      </c>
      <c r="L537" s="16">
        <v>11</v>
      </c>
      <c r="M537" s="38" t="s">
        <v>49</v>
      </c>
      <c r="N537" s="39">
        <v>22</v>
      </c>
      <c r="O537" s="20">
        <v>7</v>
      </c>
      <c r="P537" s="20">
        <v>2</v>
      </c>
      <c r="Q537" s="20">
        <v>13</v>
      </c>
      <c r="R537" s="20">
        <v>34</v>
      </c>
      <c r="S537" s="16" t="s">
        <v>287</v>
      </c>
      <c r="T537" s="20">
        <v>58</v>
      </c>
      <c r="U537" s="8">
        <f t="shared" si="250"/>
        <v>23</v>
      </c>
    </row>
    <row r="538" spans="1:21" ht="12" customHeight="1" x14ac:dyDescent="0.25">
      <c r="A538" s="16">
        <v>12</v>
      </c>
      <c r="B538" s="24" t="s">
        <v>76</v>
      </c>
      <c r="C538" s="20">
        <v>22</v>
      </c>
      <c r="D538" s="20">
        <v>5</v>
      </c>
      <c r="E538" s="20">
        <v>5</v>
      </c>
      <c r="F538" s="20">
        <v>12</v>
      </c>
      <c r="G538" s="20">
        <v>27</v>
      </c>
      <c r="H538" s="16" t="s">
        <v>287</v>
      </c>
      <c r="I538" s="20">
        <v>42</v>
      </c>
      <c r="J538" s="8">
        <f t="shared" si="249"/>
        <v>20</v>
      </c>
      <c r="L538" s="16">
        <v>12</v>
      </c>
      <c r="M538" s="38" t="s">
        <v>84</v>
      </c>
      <c r="N538" s="39">
        <v>22</v>
      </c>
      <c r="O538" s="20">
        <v>1</v>
      </c>
      <c r="P538" s="20">
        <v>1</v>
      </c>
      <c r="Q538" s="20">
        <v>20</v>
      </c>
      <c r="R538" s="20">
        <v>16</v>
      </c>
      <c r="S538" s="16" t="s">
        <v>287</v>
      </c>
      <c r="T538" s="20">
        <v>65</v>
      </c>
      <c r="U538" s="8">
        <f t="shared" si="250"/>
        <v>4</v>
      </c>
    </row>
    <row r="539" spans="1:21" ht="12" customHeight="1" x14ac:dyDescent="0.25">
      <c r="C539" s="35">
        <f>SUM(C527:C538)</f>
        <v>264</v>
      </c>
      <c r="D539" s="35">
        <f t="shared" ref="D539" si="251">SUM(D527:D538)</f>
        <v>109</v>
      </c>
      <c r="E539" s="35">
        <f t="shared" ref="E539" si="252">SUM(E527:E538)</f>
        <v>46</v>
      </c>
      <c r="F539" s="35">
        <f t="shared" ref="F539" si="253">SUM(F527:F538)</f>
        <v>109</v>
      </c>
      <c r="G539" s="35">
        <f t="shared" ref="G539" si="254">SUM(G527:G538)</f>
        <v>501</v>
      </c>
      <c r="H539" s="34" t="s">
        <v>287</v>
      </c>
      <c r="I539" s="35">
        <f t="shared" ref="I539" si="255">SUM(I527:I538)</f>
        <v>501</v>
      </c>
      <c r="J539" s="8">
        <f t="shared" si="249"/>
        <v>373</v>
      </c>
      <c r="N539" s="35">
        <f>SUM(N527:N538)</f>
        <v>264</v>
      </c>
      <c r="O539" s="35">
        <f t="shared" ref="O539" si="256">SUM(O527:O538)</f>
        <v>113</v>
      </c>
      <c r="P539" s="35">
        <f t="shared" ref="P539" si="257">SUM(P527:P538)</f>
        <v>38</v>
      </c>
      <c r="Q539" s="35">
        <f t="shared" ref="Q539" si="258">SUM(Q527:Q538)</f>
        <v>113</v>
      </c>
      <c r="R539" s="35">
        <f t="shared" ref="R539" si="259">SUM(R527:R538)</f>
        <v>488</v>
      </c>
      <c r="S539" s="34" t="s">
        <v>287</v>
      </c>
      <c r="T539" s="35">
        <f t="shared" ref="T539" si="260">SUM(T527:T538)</f>
        <v>488</v>
      </c>
      <c r="U539" s="8">
        <f t="shared" si="250"/>
        <v>377</v>
      </c>
    </row>
    <row r="540" spans="1:21" ht="12" customHeight="1" x14ac:dyDescent="0.25">
      <c r="B540" s="29" t="s">
        <v>191</v>
      </c>
      <c r="J540" s="8"/>
      <c r="L540" s="4"/>
      <c r="M540" s="49" t="s">
        <v>342</v>
      </c>
      <c r="N540" s="5"/>
      <c r="O540" s="5"/>
      <c r="P540" s="5"/>
      <c r="Q540" s="5"/>
      <c r="R540" s="5"/>
      <c r="S540" s="5"/>
      <c r="T540" s="5"/>
      <c r="U540" s="5"/>
    </row>
    <row r="541" spans="1:21" ht="12" customHeight="1" x14ac:dyDescent="0.25">
      <c r="A541" s="16">
        <v>1</v>
      </c>
      <c r="B541" s="27" t="s">
        <v>12</v>
      </c>
      <c r="C541" s="20">
        <v>22</v>
      </c>
      <c r="D541" s="20">
        <v>17</v>
      </c>
      <c r="E541" s="20">
        <v>2</v>
      </c>
      <c r="F541" s="20">
        <v>3</v>
      </c>
      <c r="G541" s="20">
        <v>65</v>
      </c>
      <c r="H541" s="16" t="s">
        <v>287</v>
      </c>
      <c r="I541" s="20">
        <v>17</v>
      </c>
      <c r="J541" s="8">
        <f t="shared" ref="J541:J553" si="261">SUM(3*D541+E541)</f>
        <v>53</v>
      </c>
      <c r="L541" s="4">
        <v>1</v>
      </c>
      <c r="M541" s="5" t="s">
        <v>343</v>
      </c>
      <c r="N541" s="50">
        <v>22</v>
      </c>
      <c r="O541" s="50">
        <v>17</v>
      </c>
      <c r="P541" s="50">
        <v>4</v>
      </c>
      <c r="Q541" s="50">
        <v>1</v>
      </c>
      <c r="R541" s="50">
        <v>69</v>
      </c>
      <c r="S541" s="50" t="s">
        <v>287</v>
      </c>
      <c r="T541" s="50">
        <v>18</v>
      </c>
      <c r="U541" s="8">
        <f t="shared" ref="U541:U552" si="262">SUM(3*O541+P541)</f>
        <v>55</v>
      </c>
    </row>
    <row r="542" spans="1:21" ht="12" customHeight="1" x14ac:dyDescent="0.25">
      <c r="A542" s="16">
        <v>2</v>
      </c>
      <c r="B542" s="23" t="s">
        <v>21</v>
      </c>
      <c r="C542" s="20">
        <v>22</v>
      </c>
      <c r="D542" s="20">
        <v>16</v>
      </c>
      <c r="E542" s="20">
        <v>3</v>
      </c>
      <c r="F542" s="20">
        <v>3</v>
      </c>
      <c r="G542" s="20">
        <v>71</v>
      </c>
      <c r="H542" s="16" t="s">
        <v>287</v>
      </c>
      <c r="I542" s="20">
        <v>33</v>
      </c>
      <c r="J542" s="8">
        <f t="shared" si="261"/>
        <v>51</v>
      </c>
      <c r="L542" s="4">
        <v>2</v>
      </c>
      <c r="M542" s="5" t="s">
        <v>344</v>
      </c>
      <c r="N542" s="50">
        <v>22</v>
      </c>
      <c r="O542" s="50">
        <v>16</v>
      </c>
      <c r="P542" s="50">
        <v>4</v>
      </c>
      <c r="Q542" s="50">
        <v>2</v>
      </c>
      <c r="R542" s="50">
        <v>66</v>
      </c>
      <c r="S542" s="50" t="s">
        <v>287</v>
      </c>
      <c r="T542" s="50">
        <v>19</v>
      </c>
      <c r="U542" s="8">
        <f t="shared" si="262"/>
        <v>52</v>
      </c>
    </row>
    <row r="543" spans="1:21" ht="12" customHeight="1" x14ac:dyDescent="0.25">
      <c r="A543" s="16">
        <v>3</v>
      </c>
      <c r="B543" s="23" t="s">
        <v>96</v>
      </c>
      <c r="C543" s="20">
        <v>22</v>
      </c>
      <c r="D543" s="20">
        <v>11</v>
      </c>
      <c r="E543" s="20">
        <v>2</v>
      </c>
      <c r="F543" s="20">
        <v>9</v>
      </c>
      <c r="G543" s="20">
        <v>51</v>
      </c>
      <c r="H543" s="16" t="s">
        <v>287</v>
      </c>
      <c r="I543" s="20">
        <v>53</v>
      </c>
      <c r="J543" s="8">
        <f t="shared" si="261"/>
        <v>35</v>
      </c>
      <c r="L543" s="4">
        <v>3</v>
      </c>
      <c r="M543" s="51" t="s">
        <v>345</v>
      </c>
      <c r="N543" s="50">
        <v>22</v>
      </c>
      <c r="O543" s="50">
        <v>13</v>
      </c>
      <c r="P543" s="50">
        <v>4</v>
      </c>
      <c r="Q543" s="50">
        <v>5</v>
      </c>
      <c r="R543" s="50">
        <v>66</v>
      </c>
      <c r="S543" s="50" t="s">
        <v>287</v>
      </c>
      <c r="T543" s="50">
        <v>35</v>
      </c>
      <c r="U543" s="8">
        <f t="shared" si="262"/>
        <v>43</v>
      </c>
    </row>
    <row r="544" spans="1:21" ht="12" customHeight="1" x14ac:dyDescent="0.25">
      <c r="A544" s="16">
        <v>4</v>
      </c>
      <c r="B544" s="23" t="s">
        <v>85</v>
      </c>
      <c r="C544" s="20">
        <v>22</v>
      </c>
      <c r="D544" s="20">
        <v>10</v>
      </c>
      <c r="E544" s="20">
        <v>4</v>
      </c>
      <c r="F544" s="20">
        <v>8</v>
      </c>
      <c r="G544" s="20">
        <v>48</v>
      </c>
      <c r="H544" s="16" t="s">
        <v>287</v>
      </c>
      <c r="I544" s="20">
        <v>38</v>
      </c>
      <c r="J544" s="8">
        <f t="shared" si="261"/>
        <v>34</v>
      </c>
      <c r="L544" s="4">
        <v>4</v>
      </c>
      <c r="M544" s="51" t="s">
        <v>103</v>
      </c>
      <c r="N544" s="50">
        <v>22</v>
      </c>
      <c r="O544" s="50">
        <v>9</v>
      </c>
      <c r="P544" s="50">
        <v>5</v>
      </c>
      <c r="Q544" s="50">
        <v>8</v>
      </c>
      <c r="R544" s="50">
        <v>43</v>
      </c>
      <c r="S544" s="50" t="s">
        <v>287</v>
      </c>
      <c r="T544" s="50">
        <v>33</v>
      </c>
      <c r="U544" s="8">
        <f t="shared" si="262"/>
        <v>32</v>
      </c>
    </row>
    <row r="545" spans="1:21" ht="12" customHeight="1" x14ac:dyDescent="0.25">
      <c r="A545" s="16">
        <v>5</v>
      </c>
      <c r="B545" s="23" t="s">
        <v>97</v>
      </c>
      <c r="C545" s="20">
        <v>22</v>
      </c>
      <c r="D545" s="20">
        <v>7</v>
      </c>
      <c r="E545" s="20">
        <v>7</v>
      </c>
      <c r="F545" s="20">
        <v>8</v>
      </c>
      <c r="G545" s="20">
        <v>41</v>
      </c>
      <c r="H545" s="16" t="s">
        <v>287</v>
      </c>
      <c r="I545" s="20">
        <v>38</v>
      </c>
      <c r="J545" s="8">
        <f t="shared" si="261"/>
        <v>28</v>
      </c>
      <c r="L545" s="4">
        <v>5</v>
      </c>
      <c r="M545" s="51" t="s">
        <v>60</v>
      </c>
      <c r="N545" s="50">
        <v>22</v>
      </c>
      <c r="O545" s="50">
        <v>8</v>
      </c>
      <c r="P545" s="50">
        <v>6</v>
      </c>
      <c r="Q545" s="50">
        <v>8</v>
      </c>
      <c r="R545" s="50">
        <v>32</v>
      </c>
      <c r="S545" s="50" t="s">
        <v>287</v>
      </c>
      <c r="T545" s="50">
        <v>40</v>
      </c>
      <c r="U545" s="8">
        <f t="shared" si="262"/>
        <v>30</v>
      </c>
    </row>
    <row r="546" spans="1:21" ht="12" customHeight="1" x14ac:dyDescent="0.25">
      <c r="A546" s="16">
        <v>6</v>
      </c>
      <c r="B546" s="23" t="s">
        <v>95</v>
      </c>
      <c r="C546" s="20">
        <v>22</v>
      </c>
      <c r="D546" s="20">
        <v>8</v>
      </c>
      <c r="E546" s="20">
        <v>4</v>
      </c>
      <c r="F546" s="20">
        <v>10</v>
      </c>
      <c r="G546" s="20">
        <v>45</v>
      </c>
      <c r="H546" s="16" t="s">
        <v>287</v>
      </c>
      <c r="I546" s="20">
        <v>50</v>
      </c>
      <c r="J546" s="8">
        <f t="shared" si="261"/>
        <v>28</v>
      </c>
      <c r="L546" s="4">
        <v>6</v>
      </c>
      <c r="M546" s="40" t="s">
        <v>12</v>
      </c>
      <c r="N546" s="50">
        <v>22</v>
      </c>
      <c r="O546" s="50">
        <v>8</v>
      </c>
      <c r="P546" s="50">
        <v>5</v>
      </c>
      <c r="Q546" s="50">
        <v>9</v>
      </c>
      <c r="R546" s="50">
        <v>31</v>
      </c>
      <c r="S546" s="50" t="s">
        <v>287</v>
      </c>
      <c r="T546" s="50">
        <v>35</v>
      </c>
      <c r="U546" s="8">
        <f t="shared" si="262"/>
        <v>29</v>
      </c>
    </row>
    <row r="547" spans="1:21" ht="12" customHeight="1" x14ac:dyDescent="0.25">
      <c r="A547" s="16">
        <v>7</v>
      </c>
      <c r="B547" s="23" t="s">
        <v>28</v>
      </c>
      <c r="C547" s="20">
        <v>22</v>
      </c>
      <c r="D547" s="20">
        <v>7</v>
      </c>
      <c r="E547" s="20">
        <v>5</v>
      </c>
      <c r="F547" s="20">
        <v>10</v>
      </c>
      <c r="G547" s="20">
        <v>43</v>
      </c>
      <c r="H547" s="16" t="s">
        <v>287</v>
      </c>
      <c r="I547" s="20">
        <v>51</v>
      </c>
      <c r="J547" s="8">
        <f t="shared" si="261"/>
        <v>26</v>
      </c>
      <c r="L547" s="4">
        <v>7</v>
      </c>
      <c r="M547" s="5" t="s">
        <v>274</v>
      </c>
      <c r="N547" s="50">
        <v>22</v>
      </c>
      <c r="O547" s="50">
        <v>7</v>
      </c>
      <c r="P547" s="50">
        <v>6</v>
      </c>
      <c r="Q547" s="50">
        <v>9</v>
      </c>
      <c r="R547" s="50">
        <v>40</v>
      </c>
      <c r="S547" s="50" t="s">
        <v>287</v>
      </c>
      <c r="T547" s="50">
        <v>37</v>
      </c>
      <c r="U547" s="8">
        <f t="shared" si="262"/>
        <v>27</v>
      </c>
    </row>
    <row r="548" spans="1:21" ht="12" customHeight="1" x14ac:dyDescent="0.25">
      <c r="A548" s="16">
        <v>8</v>
      </c>
      <c r="B548" s="23" t="s">
        <v>90</v>
      </c>
      <c r="C548" s="20">
        <v>22</v>
      </c>
      <c r="D548" s="20">
        <v>7</v>
      </c>
      <c r="E548" s="20">
        <v>5</v>
      </c>
      <c r="F548" s="20">
        <v>10</v>
      </c>
      <c r="G548" s="20">
        <v>42</v>
      </c>
      <c r="H548" s="16" t="s">
        <v>287</v>
      </c>
      <c r="I548" s="20">
        <v>52</v>
      </c>
      <c r="J548" s="8">
        <f t="shared" si="261"/>
        <v>26</v>
      </c>
      <c r="L548" s="4">
        <v>8</v>
      </c>
      <c r="M548" s="5" t="s">
        <v>346</v>
      </c>
      <c r="N548" s="50">
        <v>22</v>
      </c>
      <c r="O548" s="50">
        <v>9</v>
      </c>
      <c r="P548" s="50">
        <v>0</v>
      </c>
      <c r="Q548" s="50">
        <v>13</v>
      </c>
      <c r="R548" s="50">
        <v>45</v>
      </c>
      <c r="S548" s="50" t="s">
        <v>287</v>
      </c>
      <c r="T548" s="50">
        <v>53</v>
      </c>
      <c r="U548" s="8">
        <f t="shared" si="262"/>
        <v>27</v>
      </c>
    </row>
    <row r="549" spans="1:21" ht="12" customHeight="1" x14ac:dyDescent="0.25">
      <c r="A549" s="16">
        <v>9</v>
      </c>
      <c r="B549" s="23" t="s">
        <v>83</v>
      </c>
      <c r="C549" s="20">
        <v>22</v>
      </c>
      <c r="D549" s="20">
        <v>8</v>
      </c>
      <c r="E549" s="20">
        <v>2</v>
      </c>
      <c r="F549" s="20">
        <v>12</v>
      </c>
      <c r="G549" s="20">
        <v>31</v>
      </c>
      <c r="H549" s="16" t="s">
        <v>287</v>
      </c>
      <c r="I549" s="20">
        <v>45</v>
      </c>
      <c r="J549" s="8">
        <f t="shared" si="261"/>
        <v>26</v>
      </c>
      <c r="L549" s="4">
        <v>9</v>
      </c>
      <c r="M549" s="5" t="s">
        <v>273</v>
      </c>
      <c r="N549" s="50">
        <v>22</v>
      </c>
      <c r="O549" s="50">
        <v>7</v>
      </c>
      <c r="P549" s="50">
        <v>6</v>
      </c>
      <c r="Q549" s="50">
        <v>9</v>
      </c>
      <c r="R549" s="50">
        <v>33</v>
      </c>
      <c r="S549" s="50" t="s">
        <v>287</v>
      </c>
      <c r="T549" s="50">
        <v>54</v>
      </c>
      <c r="U549" s="8">
        <f t="shared" si="262"/>
        <v>27</v>
      </c>
    </row>
    <row r="550" spans="1:21" ht="12" customHeight="1" x14ac:dyDescent="0.25">
      <c r="A550" s="16">
        <v>10</v>
      </c>
      <c r="B550" s="23" t="s">
        <v>78</v>
      </c>
      <c r="C550" s="20">
        <v>22</v>
      </c>
      <c r="D550" s="20">
        <v>7</v>
      </c>
      <c r="E550" s="20">
        <v>4</v>
      </c>
      <c r="F550" s="20">
        <v>11</v>
      </c>
      <c r="G550" s="20">
        <v>41</v>
      </c>
      <c r="H550" s="16" t="s">
        <v>287</v>
      </c>
      <c r="I550" s="20">
        <v>58</v>
      </c>
      <c r="J550" s="8">
        <f t="shared" si="261"/>
        <v>25</v>
      </c>
      <c r="L550" s="4">
        <v>10</v>
      </c>
      <c r="M550" s="51" t="s">
        <v>21</v>
      </c>
      <c r="N550" s="50">
        <v>22</v>
      </c>
      <c r="O550" s="50">
        <v>6</v>
      </c>
      <c r="P550" s="50">
        <v>6</v>
      </c>
      <c r="Q550" s="50">
        <v>10</v>
      </c>
      <c r="R550" s="50">
        <v>40</v>
      </c>
      <c r="S550" s="50" t="s">
        <v>287</v>
      </c>
      <c r="T550" s="50">
        <v>45</v>
      </c>
      <c r="U550" s="8">
        <f t="shared" si="262"/>
        <v>24</v>
      </c>
    </row>
    <row r="551" spans="1:21" ht="12" customHeight="1" x14ac:dyDescent="0.25">
      <c r="A551" s="16">
        <v>11</v>
      </c>
      <c r="B551" s="23" t="s">
        <v>94</v>
      </c>
      <c r="C551" s="20">
        <v>22</v>
      </c>
      <c r="D551" s="20">
        <v>7</v>
      </c>
      <c r="E551" s="20">
        <v>1</v>
      </c>
      <c r="F551" s="20">
        <v>14</v>
      </c>
      <c r="G551" s="20">
        <v>31</v>
      </c>
      <c r="H551" s="16" t="s">
        <v>287</v>
      </c>
      <c r="I551" s="20">
        <v>57</v>
      </c>
      <c r="J551" s="8">
        <f t="shared" si="261"/>
        <v>22</v>
      </c>
      <c r="L551" s="4">
        <v>11</v>
      </c>
      <c r="M551" s="5" t="s">
        <v>347</v>
      </c>
      <c r="N551" s="50">
        <v>22</v>
      </c>
      <c r="O551" s="50">
        <v>6</v>
      </c>
      <c r="P551" s="50">
        <v>2</v>
      </c>
      <c r="Q551" s="50">
        <v>14</v>
      </c>
      <c r="R551" s="50">
        <v>24</v>
      </c>
      <c r="S551" s="50" t="s">
        <v>287</v>
      </c>
      <c r="T551" s="50">
        <v>60</v>
      </c>
      <c r="U551" s="8">
        <f t="shared" si="262"/>
        <v>20</v>
      </c>
    </row>
    <row r="552" spans="1:21" ht="12" customHeight="1" x14ac:dyDescent="0.25">
      <c r="A552" s="16">
        <v>12</v>
      </c>
      <c r="B552" s="23" t="s">
        <v>79</v>
      </c>
      <c r="C552" s="20">
        <v>22</v>
      </c>
      <c r="D552" s="20">
        <v>6</v>
      </c>
      <c r="E552" s="20">
        <v>3</v>
      </c>
      <c r="F552" s="20">
        <v>13</v>
      </c>
      <c r="G552" s="20">
        <v>44</v>
      </c>
      <c r="H552" s="16" t="s">
        <v>287</v>
      </c>
      <c r="I552" s="20">
        <v>61</v>
      </c>
      <c r="J552" s="8">
        <f t="shared" si="261"/>
        <v>21</v>
      </c>
      <c r="L552" s="4">
        <v>12</v>
      </c>
      <c r="M552" s="5" t="s">
        <v>48</v>
      </c>
      <c r="N552" s="50">
        <v>22</v>
      </c>
      <c r="O552" s="50">
        <v>1</v>
      </c>
      <c r="P552" s="50">
        <v>2</v>
      </c>
      <c r="Q552" s="50">
        <v>19</v>
      </c>
      <c r="R552" s="50">
        <v>17</v>
      </c>
      <c r="S552" s="50" t="s">
        <v>287</v>
      </c>
      <c r="T552" s="50">
        <v>77</v>
      </c>
      <c r="U552" s="8">
        <f t="shared" si="262"/>
        <v>5</v>
      </c>
    </row>
    <row r="553" spans="1:21" ht="12" customHeight="1" x14ac:dyDescent="0.25">
      <c r="C553" s="35">
        <f>SUM(C541:C552)</f>
        <v>264</v>
      </c>
      <c r="D553" s="35">
        <f t="shared" ref="D553" si="263">SUM(D541:D552)</f>
        <v>111</v>
      </c>
      <c r="E553" s="35">
        <f t="shared" ref="E553" si="264">SUM(E541:E552)</f>
        <v>42</v>
      </c>
      <c r="F553" s="35">
        <f t="shared" ref="F553" si="265">SUM(F541:F552)</f>
        <v>111</v>
      </c>
      <c r="G553" s="35">
        <f t="shared" ref="G553" si="266">SUM(G541:G552)</f>
        <v>553</v>
      </c>
      <c r="H553" s="34" t="s">
        <v>287</v>
      </c>
      <c r="I553" s="35">
        <f t="shared" ref="I553" si="267">SUM(I541:I552)</f>
        <v>553</v>
      </c>
      <c r="J553" s="8">
        <f t="shared" si="261"/>
        <v>375</v>
      </c>
      <c r="L553" s="4"/>
      <c r="M553" s="5"/>
      <c r="N553" s="8">
        <f>SUM(N541:N552)</f>
        <v>264</v>
      </c>
      <c r="O553" s="8">
        <f>SUM(O541:O552)</f>
        <v>107</v>
      </c>
      <c r="P553" s="8">
        <f>SUM(P541:P552)</f>
        <v>50</v>
      </c>
      <c r="Q553" s="8">
        <f>SUM(Q541:Q552)</f>
        <v>107</v>
      </c>
      <c r="R553" s="8">
        <f>SUM(R541:R552)</f>
        <v>506</v>
      </c>
      <c r="S553" s="12" t="s">
        <v>287</v>
      </c>
      <c r="T553" s="8">
        <f>SUM(T541:T552)</f>
        <v>506</v>
      </c>
      <c r="U553" s="8">
        <f>SUM(U541:U552)</f>
        <v>371</v>
      </c>
    </row>
    <row r="554" spans="1:21" ht="12" customHeight="1" x14ac:dyDescent="0.25">
      <c r="B554" s="49" t="s">
        <v>360</v>
      </c>
      <c r="J554" s="8"/>
      <c r="L554" s="4"/>
      <c r="M554" s="49" t="s">
        <v>351</v>
      </c>
      <c r="N554" s="5"/>
      <c r="O554" s="5"/>
      <c r="P554" s="5"/>
      <c r="Q554" s="5"/>
      <c r="R554" s="5"/>
      <c r="S554" s="5"/>
      <c r="T554" s="5"/>
      <c r="U554" s="5"/>
    </row>
    <row r="555" spans="1:21" ht="12" customHeight="1" x14ac:dyDescent="0.2">
      <c r="A555" s="16">
        <v>1</v>
      </c>
      <c r="B555" s="24" t="s">
        <v>98</v>
      </c>
      <c r="C555" s="20">
        <v>22</v>
      </c>
      <c r="D555" s="20">
        <v>14</v>
      </c>
      <c r="E555" s="20">
        <v>4</v>
      </c>
      <c r="F555" s="20">
        <v>4</v>
      </c>
      <c r="G555" s="20">
        <v>50</v>
      </c>
      <c r="H555" s="16" t="s">
        <v>287</v>
      </c>
      <c r="I555" s="20">
        <v>26</v>
      </c>
      <c r="J555" s="8">
        <f t="shared" ref="J555:J567" si="268">SUM(3*D555+E555)</f>
        <v>46</v>
      </c>
      <c r="L555" s="4">
        <v>1</v>
      </c>
      <c r="M555" s="53" t="s">
        <v>352</v>
      </c>
      <c r="N555" s="50">
        <v>22</v>
      </c>
      <c r="O555" s="50">
        <v>19</v>
      </c>
      <c r="P555" s="50">
        <v>1</v>
      </c>
      <c r="Q555" s="50">
        <v>2</v>
      </c>
      <c r="R555" s="50">
        <v>86</v>
      </c>
      <c r="S555" s="54" t="s">
        <v>287</v>
      </c>
      <c r="T555" s="50">
        <v>14</v>
      </c>
      <c r="U555" s="8">
        <f t="shared" ref="U555:U566" si="269">SUM(3*O555+P555)</f>
        <v>58</v>
      </c>
    </row>
    <row r="556" spans="1:21" ht="12" customHeight="1" x14ac:dyDescent="0.2">
      <c r="A556" s="16">
        <v>2</v>
      </c>
      <c r="B556" s="24" t="s">
        <v>55</v>
      </c>
      <c r="C556" s="20">
        <v>22</v>
      </c>
      <c r="D556" s="20">
        <v>14</v>
      </c>
      <c r="E556" s="20">
        <v>3</v>
      </c>
      <c r="F556" s="20">
        <v>5</v>
      </c>
      <c r="G556" s="20">
        <v>61</v>
      </c>
      <c r="H556" s="16" t="s">
        <v>287</v>
      </c>
      <c r="I556" s="20">
        <v>37</v>
      </c>
      <c r="J556" s="8">
        <f t="shared" si="268"/>
        <v>45</v>
      </c>
      <c r="L556" s="4">
        <v>2</v>
      </c>
      <c r="M556" s="53" t="s">
        <v>353</v>
      </c>
      <c r="N556" s="50">
        <v>22</v>
      </c>
      <c r="O556" s="50">
        <v>15</v>
      </c>
      <c r="P556" s="50">
        <v>2</v>
      </c>
      <c r="Q556" s="50">
        <v>5</v>
      </c>
      <c r="R556" s="50">
        <v>39</v>
      </c>
      <c r="S556" s="54" t="s">
        <v>287</v>
      </c>
      <c r="T556" s="50">
        <v>27</v>
      </c>
      <c r="U556" s="8">
        <f t="shared" si="269"/>
        <v>47</v>
      </c>
    </row>
    <row r="557" spans="1:21" ht="12" customHeight="1" x14ac:dyDescent="0.2">
      <c r="A557" s="16">
        <v>3</v>
      </c>
      <c r="B557" s="24" t="s">
        <v>57</v>
      </c>
      <c r="C557" s="20">
        <v>22</v>
      </c>
      <c r="D557" s="20">
        <v>14</v>
      </c>
      <c r="E557" s="20">
        <v>2</v>
      </c>
      <c r="F557" s="20">
        <v>6</v>
      </c>
      <c r="G557" s="20">
        <v>66</v>
      </c>
      <c r="H557" s="16" t="s">
        <v>287</v>
      </c>
      <c r="I557" s="20">
        <v>43</v>
      </c>
      <c r="J557" s="8">
        <f t="shared" si="268"/>
        <v>44</v>
      </c>
      <c r="L557" s="4">
        <v>3</v>
      </c>
      <c r="M557" s="53" t="s">
        <v>344</v>
      </c>
      <c r="N557" s="50">
        <v>22</v>
      </c>
      <c r="O557" s="50">
        <v>14</v>
      </c>
      <c r="P557" s="50">
        <v>3</v>
      </c>
      <c r="Q557" s="50">
        <v>5</v>
      </c>
      <c r="R557" s="50">
        <v>56</v>
      </c>
      <c r="S557" s="54" t="s">
        <v>287</v>
      </c>
      <c r="T557" s="50">
        <v>28</v>
      </c>
      <c r="U557" s="8">
        <f t="shared" si="269"/>
        <v>45</v>
      </c>
    </row>
    <row r="558" spans="1:21" ht="12" customHeight="1" x14ac:dyDescent="0.2">
      <c r="A558" s="16">
        <v>4</v>
      </c>
      <c r="B558" s="24" t="s">
        <v>99</v>
      </c>
      <c r="C558" s="20">
        <v>22</v>
      </c>
      <c r="D558" s="20">
        <v>12</v>
      </c>
      <c r="E558" s="20">
        <v>3</v>
      </c>
      <c r="F558" s="20">
        <v>7</v>
      </c>
      <c r="G558" s="20">
        <v>57</v>
      </c>
      <c r="H558" s="16" t="s">
        <v>287</v>
      </c>
      <c r="I558" s="20">
        <v>43</v>
      </c>
      <c r="J558" s="8">
        <f t="shared" si="268"/>
        <v>39</v>
      </c>
      <c r="L558" s="4">
        <v>4</v>
      </c>
      <c r="M558" s="53" t="s">
        <v>354</v>
      </c>
      <c r="N558" s="50">
        <v>22</v>
      </c>
      <c r="O558" s="50">
        <v>13</v>
      </c>
      <c r="P558" s="50">
        <v>2</v>
      </c>
      <c r="Q558" s="50">
        <v>7</v>
      </c>
      <c r="R558" s="50">
        <v>58</v>
      </c>
      <c r="S558" s="54" t="s">
        <v>287</v>
      </c>
      <c r="T558" s="50">
        <v>25</v>
      </c>
      <c r="U558" s="8">
        <f t="shared" si="269"/>
        <v>41</v>
      </c>
    </row>
    <row r="559" spans="1:21" ht="12" customHeight="1" x14ac:dyDescent="0.2">
      <c r="A559" s="16">
        <v>5</v>
      </c>
      <c r="B559" s="24" t="s">
        <v>52</v>
      </c>
      <c r="C559" s="20">
        <v>22</v>
      </c>
      <c r="D559" s="20">
        <v>9</v>
      </c>
      <c r="E559" s="20">
        <v>6</v>
      </c>
      <c r="F559" s="20">
        <v>7</v>
      </c>
      <c r="G559" s="20">
        <v>46</v>
      </c>
      <c r="H559" s="16" t="s">
        <v>287</v>
      </c>
      <c r="I559" s="20">
        <v>34</v>
      </c>
      <c r="J559" s="8">
        <f t="shared" si="268"/>
        <v>33</v>
      </c>
      <c r="L559" s="4">
        <v>5</v>
      </c>
      <c r="M559" s="53" t="s">
        <v>85</v>
      </c>
      <c r="N559" s="50">
        <v>22</v>
      </c>
      <c r="O559" s="50">
        <v>9</v>
      </c>
      <c r="P559" s="50">
        <v>4</v>
      </c>
      <c r="Q559" s="50">
        <v>9</v>
      </c>
      <c r="R559" s="50">
        <v>35</v>
      </c>
      <c r="S559" s="54" t="s">
        <v>287</v>
      </c>
      <c r="T559" s="50">
        <v>39</v>
      </c>
      <c r="U559" s="8">
        <f t="shared" si="269"/>
        <v>31</v>
      </c>
    </row>
    <row r="560" spans="1:21" ht="12" customHeight="1" x14ac:dyDescent="0.2">
      <c r="A560" s="16">
        <v>6</v>
      </c>
      <c r="B560" s="24" t="s">
        <v>56</v>
      </c>
      <c r="C560" s="20">
        <v>22</v>
      </c>
      <c r="D560" s="20">
        <v>10</v>
      </c>
      <c r="E560" s="20">
        <v>3</v>
      </c>
      <c r="F560" s="20">
        <v>9</v>
      </c>
      <c r="G560" s="20">
        <v>46</v>
      </c>
      <c r="H560" s="16" t="s">
        <v>287</v>
      </c>
      <c r="I560" s="20">
        <v>41</v>
      </c>
      <c r="J560" s="8">
        <f t="shared" si="268"/>
        <v>33</v>
      </c>
      <c r="L560" s="4">
        <v>6</v>
      </c>
      <c r="M560" s="53" t="s">
        <v>345</v>
      </c>
      <c r="N560" s="50">
        <v>22</v>
      </c>
      <c r="O560" s="50">
        <v>9</v>
      </c>
      <c r="P560" s="50">
        <v>3</v>
      </c>
      <c r="Q560" s="50">
        <v>10</v>
      </c>
      <c r="R560" s="50">
        <v>34</v>
      </c>
      <c r="S560" s="54" t="s">
        <v>287</v>
      </c>
      <c r="T560" s="50">
        <v>50</v>
      </c>
      <c r="U560" s="8">
        <f t="shared" si="269"/>
        <v>30</v>
      </c>
    </row>
    <row r="561" spans="1:21" ht="12" customHeight="1" x14ac:dyDescent="0.2">
      <c r="A561" s="16">
        <v>7</v>
      </c>
      <c r="B561" s="28" t="s">
        <v>12</v>
      </c>
      <c r="C561" s="20">
        <v>22</v>
      </c>
      <c r="D561" s="20">
        <v>9</v>
      </c>
      <c r="E561" s="20">
        <v>4</v>
      </c>
      <c r="F561" s="20">
        <v>9</v>
      </c>
      <c r="G561" s="20">
        <v>46</v>
      </c>
      <c r="H561" s="16" t="s">
        <v>287</v>
      </c>
      <c r="I561" s="20">
        <v>46</v>
      </c>
      <c r="J561" s="8">
        <f t="shared" si="268"/>
        <v>31</v>
      </c>
      <c r="L561" s="4">
        <v>7</v>
      </c>
      <c r="M561" s="53" t="s">
        <v>60</v>
      </c>
      <c r="N561" s="50">
        <v>22</v>
      </c>
      <c r="O561" s="50">
        <v>9</v>
      </c>
      <c r="P561" s="50">
        <v>2</v>
      </c>
      <c r="Q561" s="50">
        <v>11</v>
      </c>
      <c r="R561" s="50">
        <v>32</v>
      </c>
      <c r="S561" s="54" t="s">
        <v>287</v>
      </c>
      <c r="T561" s="50">
        <v>41</v>
      </c>
      <c r="U561" s="8">
        <f t="shared" si="269"/>
        <v>29</v>
      </c>
    </row>
    <row r="562" spans="1:21" ht="12" customHeight="1" x14ac:dyDescent="0.2">
      <c r="A562" s="16">
        <v>8</v>
      </c>
      <c r="B562" s="24" t="s">
        <v>100</v>
      </c>
      <c r="C562" s="20">
        <v>22</v>
      </c>
      <c r="D562" s="20">
        <v>9</v>
      </c>
      <c r="E562" s="20">
        <v>1</v>
      </c>
      <c r="F562" s="20">
        <v>12</v>
      </c>
      <c r="G562" s="20">
        <v>51</v>
      </c>
      <c r="H562" s="16" t="s">
        <v>287</v>
      </c>
      <c r="I562" s="20">
        <v>46</v>
      </c>
      <c r="J562" s="8">
        <f t="shared" si="268"/>
        <v>28</v>
      </c>
      <c r="L562" s="4">
        <v>8</v>
      </c>
      <c r="M562" s="53" t="s">
        <v>355</v>
      </c>
      <c r="N562" s="50">
        <v>22</v>
      </c>
      <c r="O562" s="50">
        <v>5</v>
      </c>
      <c r="P562" s="50">
        <v>10</v>
      </c>
      <c r="Q562" s="50">
        <v>7</v>
      </c>
      <c r="R562" s="50">
        <v>39</v>
      </c>
      <c r="S562" s="54" t="s">
        <v>287</v>
      </c>
      <c r="T562" s="50">
        <v>41</v>
      </c>
      <c r="U562" s="8">
        <f t="shared" si="269"/>
        <v>25</v>
      </c>
    </row>
    <row r="563" spans="1:21" ht="12" customHeight="1" x14ac:dyDescent="0.2">
      <c r="A563" s="16">
        <v>9</v>
      </c>
      <c r="B563" s="24" t="s">
        <v>271</v>
      </c>
      <c r="C563" s="20">
        <v>22</v>
      </c>
      <c r="D563" s="20">
        <v>7</v>
      </c>
      <c r="E563" s="20">
        <v>3</v>
      </c>
      <c r="F563" s="20">
        <v>12</v>
      </c>
      <c r="G563" s="20">
        <v>41</v>
      </c>
      <c r="H563" s="16" t="s">
        <v>287</v>
      </c>
      <c r="I563" s="20">
        <v>63</v>
      </c>
      <c r="J563" s="8">
        <f t="shared" si="268"/>
        <v>24</v>
      </c>
      <c r="L563" s="4">
        <v>9</v>
      </c>
      <c r="M563" s="53" t="s">
        <v>274</v>
      </c>
      <c r="N563" s="50">
        <v>22</v>
      </c>
      <c r="O563" s="50">
        <v>7</v>
      </c>
      <c r="P563" s="50">
        <v>3</v>
      </c>
      <c r="Q563" s="50">
        <v>12</v>
      </c>
      <c r="R563" s="50">
        <v>42</v>
      </c>
      <c r="S563" s="54" t="s">
        <v>287</v>
      </c>
      <c r="T563" s="50">
        <v>46</v>
      </c>
      <c r="U563" s="8">
        <f t="shared" si="269"/>
        <v>24</v>
      </c>
    </row>
    <row r="564" spans="1:21" ht="12" customHeight="1" x14ac:dyDescent="0.2">
      <c r="A564" s="16">
        <v>10</v>
      </c>
      <c r="B564" s="24" t="s">
        <v>101</v>
      </c>
      <c r="C564" s="20">
        <v>22</v>
      </c>
      <c r="D564" s="20">
        <v>6</v>
      </c>
      <c r="E564" s="20">
        <v>5</v>
      </c>
      <c r="F564" s="20">
        <v>11</v>
      </c>
      <c r="G564" s="20">
        <v>39</v>
      </c>
      <c r="H564" s="16" t="s">
        <v>287</v>
      </c>
      <c r="I564" s="20">
        <v>61</v>
      </c>
      <c r="J564" s="8">
        <f t="shared" si="268"/>
        <v>23</v>
      </c>
      <c r="L564" s="4">
        <v>10</v>
      </c>
      <c r="M564" s="53" t="s">
        <v>356</v>
      </c>
      <c r="N564" s="50">
        <v>22</v>
      </c>
      <c r="O564" s="50">
        <v>6</v>
      </c>
      <c r="P564" s="50">
        <v>4</v>
      </c>
      <c r="Q564" s="50">
        <v>12</v>
      </c>
      <c r="R564" s="50">
        <v>28</v>
      </c>
      <c r="S564" s="54" t="s">
        <v>287</v>
      </c>
      <c r="T564" s="50">
        <v>61</v>
      </c>
      <c r="U564" s="8">
        <f t="shared" si="269"/>
        <v>22</v>
      </c>
    </row>
    <row r="565" spans="1:21" ht="12" customHeight="1" x14ac:dyDescent="0.2">
      <c r="A565" s="16">
        <v>11</v>
      </c>
      <c r="B565" s="24" t="s">
        <v>102</v>
      </c>
      <c r="C565" s="20">
        <v>22</v>
      </c>
      <c r="D565" s="20">
        <v>5</v>
      </c>
      <c r="E565" s="20">
        <v>3</v>
      </c>
      <c r="F565" s="20">
        <v>14</v>
      </c>
      <c r="G565" s="20">
        <v>40</v>
      </c>
      <c r="H565" s="16" t="s">
        <v>287</v>
      </c>
      <c r="I565" s="20">
        <v>66</v>
      </c>
      <c r="J565" s="8">
        <f t="shared" si="268"/>
        <v>18</v>
      </c>
      <c r="L565" s="4">
        <v>11</v>
      </c>
      <c r="M565" s="53" t="s">
        <v>346</v>
      </c>
      <c r="N565" s="50">
        <v>22</v>
      </c>
      <c r="O565" s="50">
        <v>6</v>
      </c>
      <c r="P565" s="50">
        <v>3</v>
      </c>
      <c r="Q565" s="50">
        <v>13</v>
      </c>
      <c r="R565" s="50">
        <v>33</v>
      </c>
      <c r="S565" s="54" t="s">
        <v>287</v>
      </c>
      <c r="T565" s="50">
        <v>49</v>
      </c>
      <c r="U565" s="8">
        <f t="shared" si="269"/>
        <v>21</v>
      </c>
    </row>
    <row r="566" spans="1:21" ht="12" customHeight="1" x14ac:dyDescent="0.25">
      <c r="A566" s="16">
        <v>12</v>
      </c>
      <c r="B566" s="24" t="s">
        <v>103</v>
      </c>
      <c r="C566" s="20">
        <v>22</v>
      </c>
      <c r="D566" s="20">
        <v>3</v>
      </c>
      <c r="E566" s="20">
        <v>3</v>
      </c>
      <c r="F566" s="20">
        <v>16</v>
      </c>
      <c r="G566" s="20">
        <v>24</v>
      </c>
      <c r="H566" s="16" t="s">
        <v>287</v>
      </c>
      <c r="I566" s="20">
        <v>61</v>
      </c>
      <c r="J566" s="8">
        <f t="shared" si="268"/>
        <v>12</v>
      </c>
      <c r="L566" s="4">
        <v>12</v>
      </c>
      <c r="M566" s="28" t="s">
        <v>12</v>
      </c>
      <c r="N566" s="50">
        <v>22</v>
      </c>
      <c r="O566" s="50">
        <v>0</v>
      </c>
      <c r="P566" s="50">
        <v>3</v>
      </c>
      <c r="Q566" s="50">
        <v>19</v>
      </c>
      <c r="R566" s="50">
        <v>12</v>
      </c>
      <c r="S566" s="54" t="s">
        <v>287</v>
      </c>
      <c r="T566" s="50">
        <v>73</v>
      </c>
      <c r="U566" s="8">
        <f t="shared" si="269"/>
        <v>3</v>
      </c>
    </row>
    <row r="567" spans="1:21" ht="12" customHeight="1" x14ac:dyDescent="0.25">
      <c r="C567" s="35">
        <f>SUM(C555:C566)</f>
        <v>264</v>
      </c>
      <c r="D567" s="35">
        <f t="shared" ref="D567" si="270">SUM(D555:D566)</f>
        <v>112</v>
      </c>
      <c r="E567" s="35">
        <f t="shared" ref="E567" si="271">SUM(E555:E566)</f>
        <v>40</v>
      </c>
      <c r="F567" s="35">
        <f t="shared" ref="F567" si="272">SUM(F555:F566)</f>
        <v>112</v>
      </c>
      <c r="G567" s="35">
        <f t="shared" ref="G567" si="273">SUM(G555:G566)</f>
        <v>567</v>
      </c>
      <c r="H567" s="34" t="s">
        <v>287</v>
      </c>
      <c r="I567" s="35">
        <f t="shared" ref="I567" si="274">SUM(I555:I566)</f>
        <v>567</v>
      </c>
      <c r="J567" s="8">
        <f t="shared" si="268"/>
        <v>376</v>
      </c>
      <c r="L567" s="4"/>
      <c r="M567" s="5"/>
      <c r="N567" s="8">
        <f>SUM(N555:N566)</f>
        <v>264</v>
      </c>
      <c r="O567" s="8">
        <f>SUM(O555:O566)</f>
        <v>112</v>
      </c>
      <c r="P567" s="8">
        <f>SUM(P555:P566)</f>
        <v>40</v>
      </c>
      <c r="Q567" s="8">
        <f>SUM(Q555:Q566)</f>
        <v>112</v>
      </c>
      <c r="R567" s="8">
        <f>SUM(R555:R566)</f>
        <v>494</v>
      </c>
      <c r="S567" s="12" t="s">
        <v>287</v>
      </c>
      <c r="T567" s="8">
        <f>SUM(T555:T566)</f>
        <v>494</v>
      </c>
      <c r="U567" s="8">
        <f>SUM(U555:U566)</f>
        <v>376</v>
      </c>
    </row>
    <row r="568" spans="1:21" ht="12" customHeight="1" x14ac:dyDescent="0.25">
      <c r="B568" s="49" t="s">
        <v>359</v>
      </c>
      <c r="L568" s="22"/>
      <c r="M568" s="17" t="s">
        <v>373</v>
      </c>
      <c r="N568" s="22"/>
      <c r="O568" s="22"/>
      <c r="P568" s="22"/>
      <c r="Q568" s="22"/>
      <c r="R568" s="22"/>
      <c r="S568" s="22"/>
      <c r="T568" s="22"/>
      <c r="U568" s="22"/>
    </row>
    <row r="569" spans="1:21" ht="12" customHeight="1" x14ac:dyDescent="0.2">
      <c r="A569" s="16">
        <v>1</v>
      </c>
      <c r="B569" s="24" t="s">
        <v>53</v>
      </c>
      <c r="C569" s="20">
        <v>22</v>
      </c>
      <c r="D569" s="20">
        <v>21</v>
      </c>
      <c r="E569" s="20">
        <v>1</v>
      </c>
      <c r="F569" s="20">
        <v>0</v>
      </c>
      <c r="G569" s="20">
        <v>78</v>
      </c>
      <c r="H569" s="16" t="s">
        <v>287</v>
      </c>
      <c r="I569" s="20">
        <v>14</v>
      </c>
      <c r="J569" s="8">
        <f t="shared" ref="J569:J581" si="275">SUM(3*D569+E569)</f>
        <v>64</v>
      </c>
      <c r="L569" s="45">
        <v>1</v>
      </c>
      <c r="M569" s="53" t="s">
        <v>10</v>
      </c>
      <c r="N569" s="74">
        <v>22</v>
      </c>
      <c r="O569" s="74">
        <v>16</v>
      </c>
      <c r="P569" s="74">
        <v>5</v>
      </c>
      <c r="Q569" s="74">
        <v>1</v>
      </c>
      <c r="R569" s="74">
        <v>100</v>
      </c>
      <c r="S569" s="75" t="s">
        <v>287</v>
      </c>
      <c r="T569" s="74">
        <v>29</v>
      </c>
      <c r="U569" s="76">
        <f>SUM(3*O569+P569)</f>
        <v>53</v>
      </c>
    </row>
    <row r="570" spans="1:21" ht="12" customHeight="1" x14ac:dyDescent="0.2">
      <c r="A570" s="16">
        <v>2</v>
      </c>
      <c r="B570" s="24" t="s">
        <v>54</v>
      </c>
      <c r="C570" s="20">
        <v>22</v>
      </c>
      <c r="D570" s="20">
        <v>16</v>
      </c>
      <c r="E570" s="20">
        <v>3</v>
      </c>
      <c r="F570" s="20">
        <v>3</v>
      </c>
      <c r="G570" s="20">
        <v>57</v>
      </c>
      <c r="H570" s="16" t="s">
        <v>287</v>
      </c>
      <c r="I570" s="20">
        <v>29</v>
      </c>
      <c r="J570" s="8">
        <f t="shared" si="275"/>
        <v>51</v>
      </c>
      <c r="L570" s="45">
        <v>2</v>
      </c>
      <c r="M570" s="53" t="s">
        <v>21</v>
      </c>
      <c r="N570" s="74">
        <v>22</v>
      </c>
      <c r="O570" s="74">
        <v>16</v>
      </c>
      <c r="P570" s="74">
        <v>4</v>
      </c>
      <c r="Q570" s="74">
        <v>2</v>
      </c>
      <c r="R570" s="74">
        <v>83</v>
      </c>
      <c r="S570" s="75" t="s">
        <v>287</v>
      </c>
      <c r="T570" s="74">
        <v>32</v>
      </c>
      <c r="U570" s="76">
        <f t="shared" ref="U570:U580" si="276">SUM(3*O570+P570)</f>
        <v>52</v>
      </c>
    </row>
    <row r="571" spans="1:21" ht="12" customHeight="1" x14ac:dyDescent="0.2">
      <c r="A571" s="16">
        <v>3</v>
      </c>
      <c r="B571" s="24" t="s">
        <v>55</v>
      </c>
      <c r="C571" s="20">
        <v>22</v>
      </c>
      <c r="D571" s="20">
        <v>13</v>
      </c>
      <c r="E571" s="20">
        <v>5</v>
      </c>
      <c r="F571" s="20">
        <v>4</v>
      </c>
      <c r="G571" s="20">
        <v>58</v>
      </c>
      <c r="H571" s="16" t="s">
        <v>287</v>
      </c>
      <c r="I571" s="20">
        <v>47</v>
      </c>
      <c r="J571" s="8">
        <f t="shared" si="275"/>
        <v>44</v>
      </c>
      <c r="L571" s="45">
        <v>3</v>
      </c>
      <c r="M571" s="53" t="s">
        <v>371</v>
      </c>
      <c r="N571" s="74">
        <v>22</v>
      </c>
      <c r="O571" s="74">
        <v>14</v>
      </c>
      <c r="P571" s="74">
        <v>4</v>
      </c>
      <c r="Q571" s="74">
        <v>4</v>
      </c>
      <c r="R571" s="74">
        <v>64</v>
      </c>
      <c r="S571" s="75" t="s">
        <v>287</v>
      </c>
      <c r="T571" s="74">
        <v>42</v>
      </c>
      <c r="U571" s="76">
        <f t="shared" si="276"/>
        <v>46</v>
      </c>
    </row>
    <row r="572" spans="1:21" ht="12" customHeight="1" x14ac:dyDescent="0.2">
      <c r="A572" s="16">
        <v>4</v>
      </c>
      <c r="B572" s="28" t="s">
        <v>12</v>
      </c>
      <c r="C572" s="20">
        <v>22</v>
      </c>
      <c r="D572" s="20">
        <v>9</v>
      </c>
      <c r="E572" s="20">
        <v>5</v>
      </c>
      <c r="F572" s="20">
        <v>8</v>
      </c>
      <c r="G572" s="20">
        <v>45</v>
      </c>
      <c r="H572" s="16" t="s">
        <v>287</v>
      </c>
      <c r="I572" s="20">
        <v>41</v>
      </c>
      <c r="J572" s="8">
        <f t="shared" si="275"/>
        <v>32</v>
      </c>
      <c r="L572" s="45">
        <v>4</v>
      </c>
      <c r="M572" s="53" t="s">
        <v>42</v>
      </c>
      <c r="N572" s="74">
        <v>22</v>
      </c>
      <c r="O572" s="74">
        <v>12</v>
      </c>
      <c r="P572" s="74">
        <v>7</v>
      </c>
      <c r="Q572" s="74">
        <v>3</v>
      </c>
      <c r="R572" s="74">
        <v>70</v>
      </c>
      <c r="S572" s="75" t="s">
        <v>287</v>
      </c>
      <c r="T572" s="74">
        <v>40</v>
      </c>
      <c r="U572" s="76">
        <f t="shared" si="276"/>
        <v>43</v>
      </c>
    </row>
    <row r="573" spans="1:21" ht="12" customHeight="1" x14ac:dyDescent="0.2">
      <c r="A573" s="16">
        <v>5</v>
      </c>
      <c r="B573" s="24" t="s">
        <v>52</v>
      </c>
      <c r="C573" s="20">
        <v>22</v>
      </c>
      <c r="D573" s="20">
        <v>9</v>
      </c>
      <c r="E573" s="20">
        <v>3</v>
      </c>
      <c r="F573" s="20">
        <v>10</v>
      </c>
      <c r="G573" s="20">
        <v>39</v>
      </c>
      <c r="H573" s="16" t="s">
        <v>287</v>
      </c>
      <c r="I573" s="20">
        <v>35</v>
      </c>
      <c r="J573" s="8">
        <f t="shared" si="275"/>
        <v>30</v>
      </c>
      <c r="L573" s="45">
        <v>5</v>
      </c>
      <c r="M573" s="53" t="s">
        <v>237</v>
      </c>
      <c r="N573" s="74">
        <v>22</v>
      </c>
      <c r="O573" s="74">
        <v>8</v>
      </c>
      <c r="P573" s="74">
        <v>4</v>
      </c>
      <c r="Q573" s="74">
        <v>10</v>
      </c>
      <c r="R573" s="74">
        <v>33</v>
      </c>
      <c r="S573" s="75" t="s">
        <v>287</v>
      </c>
      <c r="T573" s="74">
        <v>48</v>
      </c>
      <c r="U573" s="76">
        <f t="shared" si="276"/>
        <v>28</v>
      </c>
    </row>
    <row r="574" spans="1:21" ht="12" customHeight="1" x14ac:dyDescent="0.2">
      <c r="A574" s="16">
        <v>6</v>
      </c>
      <c r="B574" s="24" t="s">
        <v>46</v>
      </c>
      <c r="C574" s="20">
        <v>22</v>
      </c>
      <c r="D574" s="20">
        <v>8</v>
      </c>
      <c r="E574" s="20">
        <v>5</v>
      </c>
      <c r="F574" s="20">
        <v>9</v>
      </c>
      <c r="G574" s="20">
        <v>52</v>
      </c>
      <c r="H574" s="16" t="s">
        <v>287</v>
      </c>
      <c r="I574" s="20">
        <v>47</v>
      </c>
      <c r="J574" s="8">
        <f t="shared" si="275"/>
        <v>29</v>
      </c>
      <c r="L574" s="45">
        <v>6</v>
      </c>
      <c r="M574" s="53" t="s">
        <v>28</v>
      </c>
      <c r="N574" s="74">
        <v>22</v>
      </c>
      <c r="O574" s="74">
        <v>8</v>
      </c>
      <c r="P574" s="74">
        <v>3</v>
      </c>
      <c r="Q574" s="74">
        <v>11</v>
      </c>
      <c r="R574" s="74">
        <v>62</v>
      </c>
      <c r="S574" s="75" t="s">
        <v>287</v>
      </c>
      <c r="T574" s="74">
        <v>63</v>
      </c>
      <c r="U574" s="76">
        <f t="shared" si="276"/>
        <v>27</v>
      </c>
    </row>
    <row r="575" spans="1:21" ht="12" customHeight="1" x14ac:dyDescent="0.2">
      <c r="A575" s="16">
        <v>7</v>
      </c>
      <c r="B575" s="24" t="s">
        <v>56</v>
      </c>
      <c r="C575" s="20">
        <v>22</v>
      </c>
      <c r="D575" s="20">
        <v>7</v>
      </c>
      <c r="E575" s="20">
        <v>5</v>
      </c>
      <c r="F575" s="20">
        <v>10</v>
      </c>
      <c r="G575" s="20">
        <v>49</v>
      </c>
      <c r="H575" s="16" t="s">
        <v>287</v>
      </c>
      <c r="I575" s="20">
        <v>53</v>
      </c>
      <c r="J575" s="8">
        <f t="shared" si="275"/>
        <v>26</v>
      </c>
      <c r="L575" s="45">
        <v>7</v>
      </c>
      <c r="M575" s="53" t="s">
        <v>83</v>
      </c>
      <c r="N575" s="74">
        <v>22</v>
      </c>
      <c r="O575" s="74">
        <v>6</v>
      </c>
      <c r="P575" s="74">
        <v>7</v>
      </c>
      <c r="Q575" s="74">
        <v>9</v>
      </c>
      <c r="R575" s="74">
        <v>44</v>
      </c>
      <c r="S575" s="75" t="s">
        <v>287</v>
      </c>
      <c r="T575" s="74">
        <v>55</v>
      </c>
      <c r="U575" s="76">
        <f t="shared" si="276"/>
        <v>25</v>
      </c>
    </row>
    <row r="576" spans="1:21" ht="12" customHeight="1" x14ac:dyDescent="0.2">
      <c r="A576" s="16">
        <v>8</v>
      </c>
      <c r="B576" s="24" t="s">
        <v>57</v>
      </c>
      <c r="C576" s="20">
        <v>22</v>
      </c>
      <c r="D576" s="20">
        <v>7</v>
      </c>
      <c r="E576" s="20">
        <v>3</v>
      </c>
      <c r="F576" s="20">
        <v>12</v>
      </c>
      <c r="G576" s="20">
        <v>50</v>
      </c>
      <c r="H576" s="16" t="s">
        <v>287</v>
      </c>
      <c r="I576" s="20">
        <v>53</v>
      </c>
      <c r="J576" s="8">
        <f t="shared" si="275"/>
        <v>24</v>
      </c>
      <c r="L576" s="45">
        <v>8</v>
      </c>
      <c r="M576" s="53" t="s">
        <v>78</v>
      </c>
      <c r="N576" s="74">
        <v>22</v>
      </c>
      <c r="O576" s="74">
        <v>7</v>
      </c>
      <c r="P576" s="74">
        <v>3</v>
      </c>
      <c r="Q576" s="74">
        <v>12</v>
      </c>
      <c r="R576" s="74">
        <v>37</v>
      </c>
      <c r="S576" s="75" t="s">
        <v>287</v>
      </c>
      <c r="T576" s="74">
        <v>60</v>
      </c>
      <c r="U576" s="76">
        <f t="shared" si="276"/>
        <v>24</v>
      </c>
    </row>
    <row r="577" spans="1:21" ht="12" customHeight="1" x14ac:dyDescent="0.2">
      <c r="A577" s="16">
        <v>9</v>
      </c>
      <c r="B577" s="24" t="s">
        <v>58</v>
      </c>
      <c r="C577" s="20">
        <v>22</v>
      </c>
      <c r="D577" s="20">
        <v>7</v>
      </c>
      <c r="E577" s="20">
        <v>3</v>
      </c>
      <c r="F577" s="20">
        <v>12</v>
      </c>
      <c r="G577" s="20">
        <v>36</v>
      </c>
      <c r="H577" s="16" t="s">
        <v>287</v>
      </c>
      <c r="I577" s="20">
        <v>50</v>
      </c>
      <c r="J577" s="8">
        <f t="shared" si="275"/>
        <v>24</v>
      </c>
      <c r="L577" s="45">
        <v>9</v>
      </c>
      <c r="M577" s="53" t="s">
        <v>372</v>
      </c>
      <c r="N577" s="74">
        <v>22</v>
      </c>
      <c r="O577" s="74">
        <v>6</v>
      </c>
      <c r="P577" s="74">
        <v>5</v>
      </c>
      <c r="Q577" s="74">
        <v>11</v>
      </c>
      <c r="R577" s="74">
        <v>42</v>
      </c>
      <c r="S577" s="75" t="s">
        <v>287</v>
      </c>
      <c r="T577" s="74">
        <v>60</v>
      </c>
      <c r="U577" s="76">
        <f t="shared" si="276"/>
        <v>23</v>
      </c>
    </row>
    <row r="578" spans="1:21" ht="12" customHeight="1" x14ac:dyDescent="0.2">
      <c r="A578" s="16">
        <v>10</v>
      </c>
      <c r="B578" s="24" t="s">
        <v>59</v>
      </c>
      <c r="C578" s="20">
        <v>22</v>
      </c>
      <c r="D578" s="20">
        <v>4</v>
      </c>
      <c r="E578" s="20">
        <v>6</v>
      </c>
      <c r="F578" s="20">
        <v>12</v>
      </c>
      <c r="G578" s="20">
        <v>26</v>
      </c>
      <c r="H578" s="16" t="s">
        <v>287</v>
      </c>
      <c r="I578" s="20">
        <v>40</v>
      </c>
      <c r="J578" s="8">
        <f t="shared" si="275"/>
        <v>18</v>
      </c>
      <c r="L578" s="45">
        <v>10</v>
      </c>
      <c r="M578" s="53" t="s">
        <v>9</v>
      </c>
      <c r="N578" s="74">
        <v>22</v>
      </c>
      <c r="O578" s="74">
        <v>6</v>
      </c>
      <c r="P578" s="74">
        <v>4</v>
      </c>
      <c r="Q578" s="74">
        <v>12</v>
      </c>
      <c r="R578" s="74">
        <v>42</v>
      </c>
      <c r="S578" s="75" t="s">
        <v>287</v>
      </c>
      <c r="T578" s="74">
        <v>67</v>
      </c>
      <c r="U578" s="76">
        <f t="shared" si="276"/>
        <v>22</v>
      </c>
    </row>
    <row r="579" spans="1:21" ht="12" customHeight="1" x14ac:dyDescent="0.2">
      <c r="A579" s="16">
        <v>11</v>
      </c>
      <c r="B579" s="24" t="s">
        <v>60</v>
      </c>
      <c r="C579" s="20">
        <v>22</v>
      </c>
      <c r="D579" s="20">
        <v>5</v>
      </c>
      <c r="E579" s="20">
        <v>3</v>
      </c>
      <c r="F579" s="20">
        <v>14</v>
      </c>
      <c r="G579" s="20">
        <v>34</v>
      </c>
      <c r="H579" s="16" t="s">
        <v>287</v>
      </c>
      <c r="I579" s="20">
        <v>61</v>
      </c>
      <c r="J579" s="8">
        <f t="shared" si="275"/>
        <v>18</v>
      </c>
      <c r="L579" s="45">
        <v>11</v>
      </c>
      <c r="M579" s="53" t="s">
        <v>270</v>
      </c>
      <c r="N579" s="74">
        <v>22</v>
      </c>
      <c r="O579" s="74">
        <v>6</v>
      </c>
      <c r="P579" s="74">
        <v>2</v>
      </c>
      <c r="Q579" s="74">
        <v>14</v>
      </c>
      <c r="R579" s="74">
        <v>43</v>
      </c>
      <c r="S579" s="75" t="s">
        <v>287</v>
      </c>
      <c r="T579" s="74">
        <v>77</v>
      </c>
      <c r="U579" s="76">
        <f t="shared" si="276"/>
        <v>20</v>
      </c>
    </row>
    <row r="580" spans="1:21" ht="12" customHeight="1" x14ac:dyDescent="0.2">
      <c r="A580" s="16">
        <v>12</v>
      </c>
      <c r="B580" s="24" t="s">
        <v>61</v>
      </c>
      <c r="C580" s="20">
        <v>22</v>
      </c>
      <c r="D580" s="20">
        <v>3</v>
      </c>
      <c r="E580" s="20">
        <v>4</v>
      </c>
      <c r="F580" s="20">
        <v>15</v>
      </c>
      <c r="G580" s="20">
        <v>26</v>
      </c>
      <c r="H580" s="16" t="s">
        <v>287</v>
      </c>
      <c r="I580" s="20">
        <v>80</v>
      </c>
      <c r="J580" s="8">
        <f t="shared" si="275"/>
        <v>13</v>
      </c>
      <c r="L580" s="45">
        <v>12</v>
      </c>
      <c r="M580" s="28" t="s">
        <v>12</v>
      </c>
      <c r="N580" s="74">
        <v>22</v>
      </c>
      <c r="O580" s="74">
        <v>1</v>
      </c>
      <c r="P580" s="74">
        <v>4</v>
      </c>
      <c r="Q580" s="74">
        <v>17</v>
      </c>
      <c r="R580" s="74">
        <v>27</v>
      </c>
      <c r="S580" s="75" t="s">
        <v>287</v>
      </c>
      <c r="T580" s="74">
        <v>74</v>
      </c>
      <c r="U580" s="76">
        <f t="shared" si="276"/>
        <v>7</v>
      </c>
    </row>
    <row r="581" spans="1:21" ht="12" customHeight="1" x14ac:dyDescent="0.2">
      <c r="C581" s="35">
        <f>SUM(C569:C580)</f>
        <v>264</v>
      </c>
      <c r="D581" s="35">
        <f t="shared" ref="D581" si="277">SUM(D569:D580)</f>
        <v>109</v>
      </c>
      <c r="E581" s="35">
        <f t="shared" ref="E581" si="278">SUM(E569:E580)</f>
        <v>46</v>
      </c>
      <c r="F581" s="35">
        <f t="shared" ref="F581" si="279">SUM(F569:F580)</f>
        <v>109</v>
      </c>
      <c r="G581" s="35">
        <f t="shared" ref="G581" si="280">SUM(G569:G580)</f>
        <v>550</v>
      </c>
      <c r="H581" s="34" t="s">
        <v>287</v>
      </c>
      <c r="I581" s="35">
        <f t="shared" ref="I581" si="281">SUM(I569:I580)</f>
        <v>550</v>
      </c>
      <c r="J581" s="8">
        <f t="shared" si="275"/>
        <v>373</v>
      </c>
      <c r="L581" s="45"/>
      <c r="M581" s="33"/>
      <c r="N581" s="33">
        <f>SUM(N569:N580)</f>
        <v>264</v>
      </c>
      <c r="O581" s="33">
        <f>SUM(O569:O580)</f>
        <v>106</v>
      </c>
      <c r="P581" s="33">
        <f>SUM(P569:P580)</f>
        <v>52</v>
      </c>
      <c r="Q581" s="33">
        <f>SUM(Q569:Q580)</f>
        <v>106</v>
      </c>
      <c r="R581" s="33">
        <f>SUM(R569:R580)</f>
        <v>647</v>
      </c>
      <c r="S581" s="34" t="s">
        <v>287</v>
      </c>
      <c r="T581" s="33">
        <f>SUM(T569:T580)</f>
        <v>647</v>
      </c>
      <c r="U581" s="33">
        <f>SUM(U569:U580)</f>
        <v>370</v>
      </c>
    </row>
    <row r="582" spans="1:21" ht="12" customHeight="1" x14ac:dyDescent="0.25">
      <c r="B582" s="49" t="s">
        <v>357</v>
      </c>
      <c r="J582" s="8"/>
      <c r="L582" s="36"/>
      <c r="M582" s="78" t="s">
        <v>375</v>
      </c>
      <c r="N582" s="38"/>
      <c r="O582" s="38"/>
      <c r="P582" s="38"/>
      <c r="Q582" s="38"/>
      <c r="R582" s="38"/>
      <c r="S582" s="36"/>
      <c r="T582" s="38"/>
      <c r="U582" s="38"/>
    </row>
    <row r="583" spans="1:21" ht="12" customHeight="1" x14ac:dyDescent="0.2">
      <c r="A583" s="16">
        <v>1</v>
      </c>
      <c r="B583" s="24" t="s">
        <v>45</v>
      </c>
      <c r="C583" s="20">
        <v>22</v>
      </c>
      <c r="D583" s="20">
        <v>15</v>
      </c>
      <c r="E583" s="20">
        <v>3</v>
      </c>
      <c r="F583" s="20">
        <v>4</v>
      </c>
      <c r="G583" s="20">
        <v>55</v>
      </c>
      <c r="H583" s="16" t="s">
        <v>287</v>
      </c>
      <c r="I583" s="20">
        <v>20</v>
      </c>
      <c r="J583" s="8">
        <f t="shared" ref="J583:J595" si="282">SUM(3*D583+E583)</f>
        <v>48</v>
      </c>
      <c r="L583" s="79">
        <v>1</v>
      </c>
      <c r="M583" s="3" t="s">
        <v>66</v>
      </c>
      <c r="N583" s="50">
        <v>22</v>
      </c>
      <c r="O583" s="50">
        <v>16</v>
      </c>
      <c r="P583" s="50">
        <v>3</v>
      </c>
      <c r="Q583" s="50">
        <v>3</v>
      </c>
      <c r="R583" s="50">
        <v>69</v>
      </c>
      <c r="S583" s="80" t="s">
        <v>287</v>
      </c>
      <c r="T583" s="50">
        <v>35</v>
      </c>
      <c r="U583" s="81">
        <f>SUM(3*O583+P583)</f>
        <v>51</v>
      </c>
    </row>
    <row r="584" spans="1:21" ht="12" customHeight="1" x14ac:dyDescent="0.2">
      <c r="A584" s="16">
        <v>2</v>
      </c>
      <c r="B584" s="24" t="s">
        <v>46</v>
      </c>
      <c r="C584" s="20">
        <v>22</v>
      </c>
      <c r="D584" s="20">
        <v>15</v>
      </c>
      <c r="E584" s="20">
        <v>3</v>
      </c>
      <c r="F584" s="20">
        <v>4</v>
      </c>
      <c r="G584" s="20">
        <v>49</v>
      </c>
      <c r="H584" s="16" t="s">
        <v>287</v>
      </c>
      <c r="I584" s="20">
        <v>18</v>
      </c>
      <c r="J584" s="8">
        <f t="shared" si="282"/>
        <v>48</v>
      </c>
      <c r="L584" s="79">
        <v>2</v>
      </c>
      <c r="M584" s="3" t="s">
        <v>15</v>
      </c>
      <c r="N584" s="50">
        <v>22</v>
      </c>
      <c r="O584" s="50">
        <v>16</v>
      </c>
      <c r="P584" s="50">
        <v>1</v>
      </c>
      <c r="Q584" s="50">
        <v>5</v>
      </c>
      <c r="R584" s="50">
        <v>79</v>
      </c>
      <c r="S584" s="80" t="s">
        <v>287</v>
      </c>
      <c r="T584" s="50">
        <v>37</v>
      </c>
      <c r="U584" s="81">
        <f t="shared" ref="U584:U594" si="283">SUM(3*O584+P584)</f>
        <v>49</v>
      </c>
    </row>
    <row r="585" spans="1:21" ht="12" customHeight="1" x14ac:dyDescent="0.2">
      <c r="A585" s="16">
        <v>3</v>
      </c>
      <c r="B585" s="24" t="s">
        <v>47</v>
      </c>
      <c r="C585" s="20">
        <v>22</v>
      </c>
      <c r="D585" s="20">
        <v>14</v>
      </c>
      <c r="E585" s="20">
        <v>3</v>
      </c>
      <c r="F585" s="20">
        <v>5</v>
      </c>
      <c r="G585" s="20">
        <v>61</v>
      </c>
      <c r="H585" s="16" t="s">
        <v>287</v>
      </c>
      <c r="I585" s="20">
        <v>23</v>
      </c>
      <c r="J585" s="8">
        <f t="shared" si="282"/>
        <v>45</v>
      </c>
      <c r="L585" s="79">
        <v>3</v>
      </c>
      <c r="M585" s="3" t="s">
        <v>84</v>
      </c>
      <c r="N585" s="50">
        <v>22</v>
      </c>
      <c r="O585" s="50">
        <v>15</v>
      </c>
      <c r="P585" s="50">
        <v>2</v>
      </c>
      <c r="Q585" s="50">
        <v>5</v>
      </c>
      <c r="R585" s="50">
        <v>103</v>
      </c>
      <c r="S585" s="80" t="s">
        <v>287</v>
      </c>
      <c r="T585" s="50">
        <v>32</v>
      </c>
      <c r="U585" s="81">
        <f t="shared" si="283"/>
        <v>47</v>
      </c>
    </row>
    <row r="586" spans="1:21" ht="12" customHeight="1" x14ac:dyDescent="0.2">
      <c r="A586" s="16">
        <v>4</v>
      </c>
      <c r="B586" s="24" t="s">
        <v>48</v>
      </c>
      <c r="C586" s="20">
        <v>22</v>
      </c>
      <c r="D586" s="20">
        <v>12</v>
      </c>
      <c r="E586" s="20">
        <v>4</v>
      </c>
      <c r="F586" s="20">
        <v>6</v>
      </c>
      <c r="G586" s="20">
        <v>49</v>
      </c>
      <c r="H586" s="16" t="s">
        <v>287</v>
      </c>
      <c r="I586" s="20">
        <v>29</v>
      </c>
      <c r="J586" s="8">
        <f t="shared" si="282"/>
        <v>40</v>
      </c>
      <c r="L586" s="79">
        <v>4</v>
      </c>
      <c r="M586" s="3" t="s">
        <v>376</v>
      </c>
      <c r="N586" s="3">
        <v>22</v>
      </c>
      <c r="O586" s="3">
        <v>14</v>
      </c>
      <c r="P586" s="3">
        <v>3</v>
      </c>
      <c r="Q586" s="3">
        <v>5</v>
      </c>
      <c r="R586" s="50">
        <v>74</v>
      </c>
      <c r="S586" s="80" t="s">
        <v>287</v>
      </c>
      <c r="T586" s="50">
        <v>30</v>
      </c>
      <c r="U586" s="81">
        <f t="shared" si="283"/>
        <v>45</v>
      </c>
    </row>
    <row r="587" spans="1:21" ht="12" customHeight="1" x14ac:dyDescent="0.2">
      <c r="A587" s="16">
        <v>5</v>
      </c>
      <c r="B587" s="28" t="s">
        <v>12</v>
      </c>
      <c r="C587" s="20">
        <v>22</v>
      </c>
      <c r="D587" s="20">
        <v>10</v>
      </c>
      <c r="E587" s="20">
        <v>4</v>
      </c>
      <c r="F587" s="20">
        <v>8</v>
      </c>
      <c r="G587" s="20">
        <v>37</v>
      </c>
      <c r="H587" s="16" t="s">
        <v>287</v>
      </c>
      <c r="I587" s="20">
        <v>39</v>
      </c>
      <c r="J587" s="8">
        <f t="shared" si="282"/>
        <v>34</v>
      </c>
      <c r="L587" s="79">
        <v>5</v>
      </c>
      <c r="M587" s="3" t="s">
        <v>76</v>
      </c>
      <c r="N587" s="3">
        <v>22</v>
      </c>
      <c r="O587" s="3">
        <v>12</v>
      </c>
      <c r="P587" s="3">
        <v>3</v>
      </c>
      <c r="Q587" s="3">
        <v>7</v>
      </c>
      <c r="R587" s="50">
        <v>55</v>
      </c>
      <c r="S587" s="80" t="s">
        <v>287</v>
      </c>
      <c r="T587" s="50">
        <v>58</v>
      </c>
      <c r="U587" s="81">
        <f t="shared" si="283"/>
        <v>39</v>
      </c>
    </row>
    <row r="588" spans="1:21" ht="12" customHeight="1" x14ac:dyDescent="0.2">
      <c r="A588" s="16">
        <v>6</v>
      </c>
      <c r="B588" s="24" t="s">
        <v>49</v>
      </c>
      <c r="C588" s="20">
        <v>22</v>
      </c>
      <c r="D588" s="20">
        <v>9</v>
      </c>
      <c r="E588" s="20">
        <v>4</v>
      </c>
      <c r="F588" s="20">
        <v>9</v>
      </c>
      <c r="G588" s="20">
        <v>25</v>
      </c>
      <c r="H588" s="16" t="s">
        <v>287</v>
      </c>
      <c r="I588" s="20">
        <v>38</v>
      </c>
      <c r="J588" s="8">
        <f t="shared" si="282"/>
        <v>31</v>
      </c>
      <c r="L588" s="79">
        <v>6</v>
      </c>
      <c r="M588" s="3" t="s">
        <v>13</v>
      </c>
      <c r="N588" s="3">
        <v>22</v>
      </c>
      <c r="O588" s="3">
        <v>9</v>
      </c>
      <c r="P588" s="3">
        <v>2</v>
      </c>
      <c r="Q588" s="3">
        <v>11</v>
      </c>
      <c r="R588" s="50">
        <v>55</v>
      </c>
      <c r="S588" s="80" t="s">
        <v>287</v>
      </c>
      <c r="T588" s="50">
        <v>51</v>
      </c>
      <c r="U588" s="81">
        <f t="shared" si="283"/>
        <v>29</v>
      </c>
    </row>
    <row r="589" spans="1:21" ht="12" customHeight="1" x14ac:dyDescent="0.2">
      <c r="A589" s="16">
        <v>7</v>
      </c>
      <c r="B589" s="24" t="s">
        <v>138</v>
      </c>
      <c r="C589" s="20">
        <v>22</v>
      </c>
      <c r="D589" s="20">
        <v>8</v>
      </c>
      <c r="E589" s="20">
        <v>4</v>
      </c>
      <c r="F589" s="20">
        <v>10</v>
      </c>
      <c r="G589" s="20">
        <v>29</v>
      </c>
      <c r="H589" s="16" t="s">
        <v>287</v>
      </c>
      <c r="I589" s="20">
        <v>30</v>
      </c>
      <c r="J589" s="8">
        <f t="shared" si="282"/>
        <v>28</v>
      </c>
      <c r="L589" s="79">
        <v>7</v>
      </c>
      <c r="M589" s="3" t="s">
        <v>79</v>
      </c>
      <c r="N589" s="3">
        <v>22</v>
      </c>
      <c r="O589" s="3">
        <v>9</v>
      </c>
      <c r="P589" s="3">
        <v>2</v>
      </c>
      <c r="Q589" s="3">
        <v>11</v>
      </c>
      <c r="R589" s="50">
        <v>44</v>
      </c>
      <c r="S589" s="80" t="s">
        <v>287</v>
      </c>
      <c r="T589" s="50">
        <v>62</v>
      </c>
      <c r="U589" s="81">
        <f t="shared" si="283"/>
        <v>29</v>
      </c>
    </row>
    <row r="590" spans="1:21" ht="12" customHeight="1" x14ac:dyDescent="0.2">
      <c r="A590" s="16">
        <v>8</v>
      </c>
      <c r="B590" s="24" t="s">
        <v>21</v>
      </c>
      <c r="C590" s="20">
        <v>22</v>
      </c>
      <c r="D590" s="20">
        <v>8</v>
      </c>
      <c r="E590" s="20">
        <v>4</v>
      </c>
      <c r="F590" s="20">
        <v>10</v>
      </c>
      <c r="G590" s="20">
        <v>35</v>
      </c>
      <c r="H590" s="16" t="s">
        <v>287</v>
      </c>
      <c r="I590" s="20">
        <v>46</v>
      </c>
      <c r="J590" s="8">
        <f t="shared" si="282"/>
        <v>28</v>
      </c>
      <c r="L590" s="79">
        <v>8</v>
      </c>
      <c r="M590" s="28" t="s">
        <v>12</v>
      </c>
      <c r="N590" s="3">
        <v>22</v>
      </c>
      <c r="O590" s="3">
        <v>7</v>
      </c>
      <c r="P590" s="3">
        <v>1</v>
      </c>
      <c r="Q590" s="3">
        <v>14</v>
      </c>
      <c r="R590" s="50">
        <v>39</v>
      </c>
      <c r="S590" s="80" t="s">
        <v>287</v>
      </c>
      <c r="T590" s="50">
        <v>56</v>
      </c>
      <c r="U590" s="81">
        <f t="shared" si="283"/>
        <v>22</v>
      </c>
    </row>
    <row r="591" spans="1:21" ht="12" customHeight="1" x14ac:dyDescent="0.2">
      <c r="A591" s="16">
        <v>9</v>
      </c>
      <c r="B591" s="24" t="s">
        <v>50</v>
      </c>
      <c r="C591" s="20">
        <v>22</v>
      </c>
      <c r="D591" s="20">
        <v>7</v>
      </c>
      <c r="E591" s="20">
        <v>5</v>
      </c>
      <c r="F591" s="20">
        <v>10</v>
      </c>
      <c r="G591" s="20">
        <v>33</v>
      </c>
      <c r="H591" s="16" t="s">
        <v>287</v>
      </c>
      <c r="I591" s="20">
        <v>44</v>
      </c>
      <c r="J591" s="8">
        <f t="shared" si="282"/>
        <v>26</v>
      </c>
      <c r="L591" s="79">
        <v>9</v>
      </c>
      <c r="M591" s="3" t="s">
        <v>72</v>
      </c>
      <c r="N591" s="3">
        <v>22</v>
      </c>
      <c r="O591" s="3">
        <v>6</v>
      </c>
      <c r="P591" s="3">
        <v>4</v>
      </c>
      <c r="Q591" s="3">
        <v>12</v>
      </c>
      <c r="R591" s="50">
        <v>42</v>
      </c>
      <c r="S591" s="80" t="s">
        <v>287</v>
      </c>
      <c r="T591" s="50">
        <v>79</v>
      </c>
      <c r="U591" s="81">
        <f t="shared" si="283"/>
        <v>22</v>
      </c>
    </row>
    <row r="592" spans="1:21" ht="12" customHeight="1" x14ac:dyDescent="0.2">
      <c r="A592" s="16">
        <v>10</v>
      </c>
      <c r="B592" s="24" t="s">
        <v>99</v>
      </c>
      <c r="C592" s="20">
        <v>22</v>
      </c>
      <c r="D592" s="20">
        <v>6</v>
      </c>
      <c r="E592" s="20">
        <v>4</v>
      </c>
      <c r="F592" s="20">
        <v>12</v>
      </c>
      <c r="G592" s="20">
        <v>28</v>
      </c>
      <c r="H592" s="16" t="s">
        <v>287</v>
      </c>
      <c r="I592" s="20">
        <v>45</v>
      </c>
      <c r="J592" s="8">
        <f t="shared" si="282"/>
        <v>22</v>
      </c>
      <c r="L592" s="79">
        <v>10</v>
      </c>
      <c r="M592" s="3" t="s">
        <v>30</v>
      </c>
      <c r="N592" s="3">
        <v>22</v>
      </c>
      <c r="O592" s="3">
        <v>5</v>
      </c>
      <c r="P592" s="3">
        <v>6</v>
      </c>
      <c r="Q592" s="3">
        <v>11</v>
      </c>
      <c r="R592" s="50">
        <v>38</v>
      </c>
      <c r="S592" s="80" t="s">
        <v>287</v>
      </c>
      <c r="T592" s="50">
        <v>47</v>
      </c>
      <c r="U592" s="81">
        <f t="shared" si="283"/>
        <v>21</v>
      </c>
    </row>
    <row r="593" spans="1:21" ht="12" customHeight="1" x14ac:dyDescent="0.2">
      <c r="A593" s="16">
        <v>11</v>
      </c>
      <c r="B593" s="24" t="s">
        <v>51</v>
      </c>
      <c r="C593" s="20">
        <v>22</v>
      </c>
      <c r="D593" s="20">
        <v>5</v>
      </c>
      <c r="E593" s="20">
        <v>5</v>
      </c>
      <c r="F593" s="20">
        <v>12</v>
      </c>
      <c r="G593" s="20">
        <v>22</v>
      </c>
      <c r="H593" s="16" t="s">
        <v>287</v>
      </c>
      <c r="I593" s="20">
        <v>36</v>
      </c>
      <c r="J593" s="8">
        <f t="shared" si="282"/>
        <v>20</v>
      </c>
      <c r="L593" s="79">
        <v>11</v>
      </c>
      <c r="M593" s="3" t="s">
        <v>208</v>
      </c>
      <c r="N593" s="3">
        <v>22</v>
      </c>
      <c r="O593" s="3">
        <v>5</v>
      </c>
      <c r="P593" s="3">
        <v>3</v>
      </c>
      <c r="Q593" s="3">
        <v>14</v>
      </c>
      <c r="R593" s="50">
        <v>40</v>
      </c>
      <c r="S593" s="80" t="s">
        <v>287</v>
      </c>
      <c r="T593" s="50">
        <v>57</v>
      </c>
      <c r="U593" s="81">
        <f t="shared" si="283"/>
        <v>18</v>
      </c>
    </row>
    <row r="594" spans="1:21" ht="12" customHeight="1" x14ac:dyDescent="0.2">
      <c r="A594" s="16">
        <v>12</v>
      </c>
      <c r="B594" s="24" t="s">
        <v>52</v>
      </c>
      <c r="C594" s="20">
        <v>22</v>
      </c>
      <c r="D594" s="20">
        <v>0</v>
      </c>
      <c r="E594" s="20">
        <v>3</v>
      </c>
      <c r="F594" s="20">
        <v>19</v>
      </c>
      <c r="G594" s="20">
        <v>10</v>
      </c>
      <c r="H594" s="16" t="s">
        <v>287</v>
      </c>
      <c r="I594" s="20">
        <v>65</v>
      </c>
      <c r="J594" s="8">
        <f t="shared" si="282"/>
        <v>3</v>
      </c>
      <c r="L594" s="79">
        <v>12</v>
      </c>
      <c r="M594" s="3" t="s">
        <v>377</v>
      </c>
      <c r="N594" s="3">
        <v>22</v>
      </c>
      <c r="O594" s="3">
        <v>2</v>
      </c>
      <c r="P594" s="3">
        <v>2</v>
      </c>
      <c r="Q594" s="3">
        <v>18</v>
      </c>
      <c r="R594" s="50">
        <v>31</v>
      </c>
      <c r="S594" s="80" t="s">
        <v>287</v>
      </c>
      <c r="T594" s="50">
        <v>125</v>
      </c>
      <c r="U594" s="81">
        <f t="shared" si="283"/>
        <v>8</v>
      </c>
    </row>
    <row r="595" spans="1:21" ht="12" customHeight="1" x14ac:dyDescent="0.25">
      <c r="A595" s="23"/>
      <c r="B595" s="22"/>
      <c r="C595" s="35">
        <f>SUM(C583:C594)</f>
        <v>264</v>
      </c>
      <c r="D595" s="35">
        <f t="shared" ref="D595" si="284">SUM(D583:D594)</f>
        <v>109</v>
      </c>
      <c r="E595" s="35">
        <f t="shared" ref="E595" si="285">SUM(E583:E594)</f>
        <v>46</v>
      </c>
      <c r="F595" s="35">
        <f t="shared" ref="F595" si="286">SUM(F583:F594)</f>
        <v>109</v>
      </c>
      <c r="G595" s="35">
        <f t="shared" ref="G595" si="287">SUM(G583:G594)</f>
        <v>433</v>
      </c>
      <c r="H595" s="34" t="s">
        <v>287</v>
      </c>
      <c r="I595" s="35">
        <f t="shared" ref="I595" si="288">SUM(I583:I594)</f>
        <v>433</v>
      </c>
      <c r="J595" s="8">
        <f t="shared" si="282"/>
        <v>373</v>
      </c>
      <c r="L595" s="82"/>
      <c r="M595" s="83"/>
      <c r="N595" s="38">
        <f>SUM(N583:N594)</f>
        <v>264</v>
      </c>
      <c r="O595" s="38">
        <f>SUM(O583:O594)</f>
        <v>116</v>
      </c>
      <c r="P595" s="38">
        <f>SUM(P583:P594)</f>
        <v>32</v>
      </c>
      <c r="Q595" s="38">
        <f>SUM(Q583:Q594)</f>
        <v>116</v>
      </c>
      <c r="R595" s="38">
        <f>SUM(R583:R594)</f>
        <v>669</v>
      </c>
      <c r="S595" s="82" t="s">
        <v>287</v>
      </c>
      <c r="T595" s="38">
        <f>SUM(T583:T594)</f>
        <v>669</v>
      </c>
      <c r="U595" s="38">
        <f>SUM(U583:U594)</f>
        <v>380</v>
      </c>
    </row>
    <row r="607" spans="1:21" ht="12" customHeight="1" x14ac:dyDescent="0.25">
      <c r="K607" s="5"/>
    </row>
    <row r="608" spans="1:21" ht="12" customHeight="1" x14ac:dyDescent="0.25">
      <c r="K608" s="5"/>
    </row>
    <row r="609" spans="11:21" ht="12" customHeight="1" x14ac:dyDescent="0.25">
      <c r="K609" s="5"/>
    </row>
    <row r="610" spans="11:21" ht="12" customHeight="1" x14ac:dyDescent="0.25">
      <c r="K610" s="5"/>
    </row>
    <row r="611" spans="11:21" ht="12" customHeight="1" x14ac:dyDescent="0.25">
      <c r="K611" s="5"/>
    </row>
    <row r="612" spans="11:21" ht="12" customHeight="1" x14ac:dyDescent="0.25">
      <c r="K612" s="5"/>
    </row>
    <row r="613" spans="11:21" ht="12" customHeight="1" x14ac:dyDescent="0.25">
      <c r="K613" s="5"/>
    </row>
    <row r="614" spans="11:21" ht="12" customHeight="1" x14ac:dyDescent="0.25">
      <c r="K614" s="5"/>
    </row>
    <row r="615" spans="11:21" ht="12" customHeight="1" x14ac:dyDescent="0.25">
      <c r="K615" s="5"/>
    </row>
    <row r="616" spans="11:21" ht="12" customHeight="1" x14ac:dyDescent="0.25">
      <c r="K616" s="5"/>
      <c r="L616" s="22"/>
      <c r="N616" s="22"/>
      <c r="O616" s="22"/>
      <c r="P616" s="22"/>
      <c r="Q616" s="22"/>
      <c r="R616" s="22"/>
      <c r="S616" s="22"/>
      <c r="T616" s="22"/>
      <c r="U616" s="22"/>
    </row>
    <row r="617" spans="11:21" ht="12" customHeight="1" x14ac:dyDescent="0.25">
      <c r="K617" s="5"/>
      <c r="L617" s="22"/>
      <c r="N617" s="22"/>
      <c r="O617" s="22"/>
      <c r="P617" s="22"/>
      <c r="Q617" s="22"/>
      <c r="R617" s="22"/>
      <c r="S617" s="22"/>
      <c r="T617" s="22"/>
      <c r="U617" s="22"/>
    </row>
    <row r="618" spans="11:21" ht="12" customHeight="1" x14ac:dyDescent="0.25">
      <c r="K618" s="5"/>
      <c r="L618" s="22"/>
      <c r="N618" s="22"/>
      <c r="O618" s="22"/>
      <c r="P618" s="22"/>
      <c r="Q618" s="22"/>
      <c r="R618" s="22"/>
      <c r="S618" s="22"/>
      <c r="T618" s="22"/>
      <c r="U618" s="22"/>
    </row>
    <row r="619" spans="11:21" ht="12" customHeight="1" x14ac:dyDescent="0.25">
      <c r="K619" s="5"/>
      <c r="L619" s="22"/>
      <c r="N619" s="22"/>
      <c r="O619" s="22"/>
      <c r="P619" s="22"/>
      <c r="Q619" s="22"/>
      <c r="R619" s="22"/>
      <c r="S619" s="22"/>
      <c r="T619" s="22"/>
      <c r="U619" s="22"/>
    </row>
    <row r="620" spans="11:21" ht="12" customHeight="1" x14ac:dyDescent="0.25">
      <c r="K620" s="55"/>
      <c r="L620" s="22"/>
      <c r="N620" s="22"/>
      <c r="O620" s="22"/>
      <c r="P620" s="22"/>
      <c r="Q620" s="22"/>
      <c r="R620" s="22"/>
      <c r="S620" s="22"/>
      <c r="T620" s="22"/>
      <c r="U620" s="22"/>
    </row>
    <row r="621" spans="11:21" ht="12" customHeight="1" x14ac:dyDescent="0.25">
      <c r="K621" s="22"/>
      <c r="L621" s="22"/>
      <c r="N621" s="22"/>
      <c r="O621" s="22"/>
      <c r="P621" s="22"/>
      <c r="Q621" s="22"/>
      <c r="R621" s="22"/>
      <c r="S621" s="22"/>
      <c r="T621" s="22"/>
      <c r="U621" s="22"/>
    </row>
    <row r="622" spans="11:21" ht="12" customHeight="1" x14ac:dyDescent="0.25">
      <c r="K622" s="22"/>
      <c r="L622" s="22"/>
      <c r="N622" s="22"/>
      <c r="O622" s="22"/>
      <c r="P622" s="22"/>
      <c r="Q622" s="22"/>
      <c r="R622" s="22"/>
      <c r="S622" s="22"/>
      <c r="T622" s="22"/>
      <c r="U622" s="22"/>
    </row>
    <row r="623" spans="11:21" ht="12" customHeight="1" x14ac:dyDescent="0.25">
      <c r="K623" s="22"/>
      <c r="L623" s="22"/>
      <c r="N623" s="22"/>
      <c r="O623" s="22"/>
      <c r="P623" s="22"/>
      <c r="Q623" s="22"/>
      <c r="R623" s="22"/>
      <c r="S623" s="22"/>
      <c r="T623" s="22"/>
      <c r="U623" s="22"/>
    </row>
    <row r="624" spans="11:21" ht="12" customHeight="1" x14ac:dyDescent="0.25">
      <c r="K624" s="22"/>
      <c r="L624" s="22"/>
      <c r="N624" s="22"/>
      <c r="O624" s="22"/>
      <c r="P624" s="22"/>
      <c r="Q624" s="22"/>
      <c r="R624" s="22"/>
      <c r="S624" s="22"/>
      <c r="T624" s="22"/>
      <c r="U624" s="22"/>
    </row>
    <row r="625" spans="1:21" ht="12" customHeight="1" x14ac:dyDescent="0.25">
      <c r="K625" s="22"/>
      <c r="L625" s="22"/>
      <c r="N625" s="22"/>
      <c r="O625" s="22"/>
      <c r="P625" s="22"/>
      <c r="Q625" s="22"/>
      <c r="R625" s="22"/>
      <c r="S625" s="22"/>
      <c r="T625" s="22"/>
      <c r="U625" s="22"/>
    </row>
    <row r="626" spans="1:21" ht="12" customHeight="1" x14ac:dyDescent="0.25">
      <c r="K626" s="22"/>
      <c r="L626" s="22"/>
      <c r="N626" s="22"/>
      <c r="O626" s="22"/>
      <c r="P626" s="22"/>
      <c r="Q626" s="22"/>
      <c r="R626" s="22"/>
      <c r="S626" s="22"/>
      <c r="T626" s="22"/>
      <c r="U626" s="22"/>
    </row>
    <row r="627" spans="1:21" ht="12" customHeight="1" x14ac:dyDescent="0.25">
      <c r="K627" s="22"/>
      <c r="L627" s="22"/>
      <c r="N627" s="22"/>
      <c r="O627" s="22"/>
      <c r="P627" s="22"/>
      <c r="Q627" s="22"/>
      <c r="R627" s="22"/>
      <c r="S627" s="22"/>
      <c r="T627" s="22"/>
      <c r="U627" s="22"/>
    </row>
    <row r="628" spans="1:21" ht="12" customHeight="1" x14ac:dyDescent="0.25">
      <c r="K628" s="22"/>
      <c r="L628" s="22"/>
      <c r="N628" s="22"/>
      <c r="O628" s="22"/>
      <c r="P628" s="22"/>
      <c r="Q628" s="22"/>
      <c r="R628" s="22"/>
      <c r="S628" s="22"/>
      <c r="T628" s="22"/>
      <c r="U628" s="22"/>
    </row>
    <row r="629" spans="1:21" ht="12" customHeight="1" x14ac:dyDescent="0.25">
      <c r="K629" s="22"/>
      <c r="L629" s="22"/>
      <c r="N629" s="22"/>
      <c r="O629" s="22"/>
      <c r="P629" s="22"/>
      <c r="Q629" s="22"/>
      <c r="R629" s="22"/>
      <c r="S629" s="22"/>
      <c r="T629" s="22"/>
      <c r="U629" s="22"/>
    </row>
    <row r="630" spans="1:21" ht="12" customHeight="1" x14ac:dyDescent="0.25">
      <c r="K630" s="22"/>
      <c r="L630" s="22"/>
      <c r="N630" s="22"/>
      <c r="O630" s="22"/>
      <c r="P630" s="22"/>
      <c r="Q630" s="22"/>
      <c r="R630" s="22"/>
      <c r="S630" s="22"/>
      <c r="T630" s="22"/>
      <c r="U630" s="22"/>
    </row>
    <row r="631" spans="1:21" ht="12" customHeight="1" x14ac:dyDescent="0.25">
      <c r="K631" s="22"/>
    </row>
    <row r="632" spans="1:21" ht="12" customHeight="1" x14ac:dyDescent="0.25">
      <c r="K632" s="22"/>
    </row>
    <row r="633" spans="1:21" ht="12" customHeight="1" x14ac:dyDescent="0.25">
      <c r="K633" s="22"/>
    </row>
    <row r="634" spans="1:21" ht="12" customHeight="1" x14ac:dyDescent="0.25">
      <c r="K634" s="22"/>
    </row>
    <row r="635" spans="1:21" ht="12" customHeight="1" x14ac:dyDescent="0.25">
      <c r="A635" s="22"/>
      <c r="B635" s="22"/>
    </row>
    <row r="636" spans="1:21" ht="12" customHeight="1" x14ac:dyDescent="0.25">
      <c r="A636" s="22"/>
      <c r="B636" s="22"/>
    </row>
    <row r="637" spans="1:21" ht="12" customHeight="1" x14ac:dyDescent="0.25">
      <c r="A637" s="22"/>
      <c r="B637" s="22"/>
    </row>
    <row r="638" spans="1:21" ht="12" customHeight="1" x14ac:dyDescent="0.25">
      <c r="A638" s="22"/>
      <c r="B638" s="22"/>
    </row>
    <row r="639" spans="1:21" ht="12" customHeight="1" x14ac:dyDescent="0.25">
      <c r="A639" s="22"/>
      <c r="B639" s="22"/>
    </row>
    <row r="640" spans="1:21" ht="12" customHeight="1" x14ac:dyDescent="0.25">
      <c r="A640" s="22"/>
      <c r="B640" s="22"/>
    </row>
    <row r="641" spans="1:2" ht="12" customHeight="1" x14ac:dyDescent="0.25">
      <c r="A641" s="22"/>
      <c r="B641" s="22"/>
    </row>
    <row r="642" spans="1:2" ht="12" customHeight="1" x14ac:dyDescent="0.25">
      <c r="A642" s="22"/>
      <c r="B642" s="22"/>
    </row>
    <row r="643" spans="1:2" ht="12" customHeight="1" x14ac:dyDescent="0.25">
      <c r="A643" s="22"/>
      <c r="B643" s="22"/>
    </row>
    <row r="644" spans="1:2" ht="12" customHeight="1" x14ac:dyDescent="0.25">
      <c r="A644" s="22"/>
      <c r="B644" s="22"/>
    </row>
    <row r="645" spans="1:2" ht="12" customHeight="1" x14ac:dyDescent="0.25">
      <c r="A645" s="22"/>
      <c r="B645" s="22"/>
    </row>
    <row r="646" spans="1:2" ht="12" customHeight="1" x14ac:dyDescent="0.25">
      <c r="A646" s="22"/>
      <c r="B646" s="22"/>
    </row>
    <row r="647" spans="1:2" ht="12" customHeight="1" x14ac:dyDescent="0.25">
      <c r="A647" s="22"/>
      <c r="B647" s="22"/>
    </row>
    <row r="648" spans="1:2" ht="12" customHeight="1" x14ac:dyDescent="0.25">
      <c r="A648" s="22"/>
      <c r="B648" s="22"/>
    </row>
    <row r="649" spans="1:2" ht="12" customHeight="1" x14ac:dyDescent="0.25">
      <c r="A649" s="22"/>
      <c r="B649" s="22"/>
    </row>
    <row r="650" spans="1:2" ht="12" customHeight="1" x14ac:dyDescent="0.25">
      <c r="A650" s="22"/>
      <c r="B650" s="22"/>
    </row>
    <row r="651" spans="1:2" ht="12" customHeight="1" x14ac:dyDescent="0.25">
      <c r="A651" s="22"/>
      <c r="B651" s="22"/>
    </row>
    <row r="652" spans="1:2" ht="12" customHeight="1" x14ac:dyDescent="0.25">
      <c r="A652" s="22"/>
      <c r="B652" s="22"/>
    </row>
    <row r="653" spans="1:2" ht="12" customHeight="1" x14ac:dyDescent="0.25">
      <c r="A653" s="22"/>
      <c r="B653" s="22"/>
    </row>
    <row r="654" spans="1:2" ht="12" customHeight="1" x14ac:dyDescent="0.25">
      <c r="A654" s="22"/>
      <c r="B654" s="22"/>
    </row>
    <row r="655" spans="1:2" ht="12" customHeight="1" x14ac:dyDescent="0.25">
      <c r="A655" s="22"/>
      <c r="B655" s="22"/>
    </row>
    <row r="656" spans="1:2" ht="12" customHeight="1" x14ac:dyDescent="0.25">
      <c r="A656" s="22"/>
      <c r="B656" s="22"/>
    </row>
  </sheetData>
  <printOptions horizontalCentered="1"/>
  <pageMargins left="0.7" right="0.7" top="0.75" bottom="0.75" header="0.3" footer="0.3"/>
  <pageSetup paperSize="9" scale="84" fitToHeight="0" orientation="portrait" r:id="rId1"/>
  <headerFooter>
    <oddHeader>&amp;L&amp;9Södertäljefotbollen&amp;C&amp;"-,Fet kursiv"&amp;20&amp;KC00000Järna SK&amp;R&amp;9&amp;D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Placering</vt:lpstr>
      <vt:lpstr>Tabeller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Järna SK Herrar</dc:title>
  <dc:subject>Tabeller</dc:subject>
  <dc:creator>Ola Andersson</dc:creator>
  <cp:lastModifiedBy>Ola Andersson</cp:lastModifiedBy>
  <cp:lastPrinted>2019-08-13T14:11:02Z</cp:lastPrinted>
  <dcterms:created xsi:type="dcterms:W3CDTF">2014-12-20T15:26:36Z</dcterms:created>
  <dcterms:modified xsi:type="dcterms:W3CDTF">2020-01-20T10:54:39Z</dcterms:modified>
</cp:coreProperties>
</file>